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65491" windowWidth="19185" windowHeight="11655" activeTab="9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<sst xmlns="http://schemas.openxmlformats.org/spreadsheetml/2006/main" count="6465" uniqueCount="1074">
  <si>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</si>
  <si>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</si>
  <si>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</si>
  <si>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</si>
  <si>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</si>
  <si>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</si>
  <si>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</si>
  <si>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</si>
  <si>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</si>
  <si>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</si>
  <si>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</si>
  <si>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</si>
  <si>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</si>
  <si>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</si>
  <si>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</si>
  <si>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</si>
  <si>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</si>
  <si>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</si>
  <si>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</si>
  <si>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</si>
  <si>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</si>
  <si>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</si>
  <si>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</si>
  <si>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</si>
  <si>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</si>
  <si>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</si>
  <si>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</si>
  <si>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</si>
  <si>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</si>
  <si>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</si>
  <si>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</si>
  <si>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</si>
  <si>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</si>
  <si>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</si>
  <si>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</si>
  <si>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</si>
  <si>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</si>
  <si>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</si>
  <si>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</si>
  <si>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</si>
  <si>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</si>
  <si>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</si>
  <si>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</si>
  <si>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</si>
  <si>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</si>
  <si>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</si>
  <si>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</si>
  <si>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</si>
  <si>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</si>
  <si>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</si>
  <si>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</si>
  <si>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</si>
  <si>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</si>
  <si>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</si>
  <si>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</si>
  <si>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</si>
  <si>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</si>
  <si>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</si>
  <si>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</si>
  <si>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</si>
  <si>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</si>
  <si>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</si>
  <si>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</si>
  <si>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</si>
  <si>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</si>
  <si>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</si>
  <si>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</si>
  <si>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</si>
  <si>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</si>
  <si>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</si>
  <si>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</si>
  <si>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</si>
  <si>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</si>
  <si>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</si>
  <si>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</si>
  <si>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</si>
  <si>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</si>
  <si>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</si>
  <si>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</si>
  <si>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</si>
  <si>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</si>
  <si>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</si>
  <si>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</si>
  <si>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</si>
  <si>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</si>
  <si>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</si>
  <si>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</si>
  <si>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</si>
  <si>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</si>
  <si>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</si>
  <si>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</si>
  <si>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</si>
  <si>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</si>
  <si>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</si>
  <si>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</si>
  <si>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</si>
  <si>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</si>
  <si>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</si>
  <si>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</si>
  <si>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</si>
  <si>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</si>
  <si>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</si>
  <si>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</si>
  <si>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</si>
  <si>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</si>
  <si>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</si>
  <si>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</si>
  <si>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</si>
  <si>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</si>
  <si>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</si>
  <si>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</si>
  <si>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</si>
  <si>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</si>
  <si>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</si>
  <si>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</si>
  <si>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</si>
  <si>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</si>
  <si>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</si>
  <si>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</si>
  <si>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</si>
  <si>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</si>
  <si>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</si>
  <si>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</si>
  <si>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</si>
  <si>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</si>
  <si>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</si>
  <si>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</si>
  <si>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</si>
  <si>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</si>
  <si>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</si>
  <si>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</si>
  <si>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</si>
  <si>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</si>
  <si>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</si>
  <si>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</si>
  <si>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</si>
  <si>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</si>
  <si>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</si>
  <si>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</si>
  <si>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</si>
  <si>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</si>
  <si>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</si>
  <si>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</si>
  <si>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</si>
  <si>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</si>
  <si>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</si>
  <si>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</si>
  <si>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</si>
  <si>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</si>
  <si>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</si>
  <si>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</si>
  <si>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</si>
  <si>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</si>
  <si>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</si>
  <si>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</si>
  <si>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</si>
  <si>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</si>
  <si>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</si>
  <si>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</si>
  <si>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</si>
  <si>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</si>
  <si>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</si>
  <si>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</si>
  <si>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</si>
  <si>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</si>
  <si>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</si>
  <si>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</si>
  <si>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</si>
  <si>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</si>
  <si>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</si>
  <si>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</si>
  <si>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</si>
  <si>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</si>
  <si>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</si>
  <si>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</si>
  <si>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</si>
  <si>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</si>
  <si>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</si>
  <si>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</si>
  <si>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</si>
  <si>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</si>
  <si>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</si>
  <si>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</si>
  <si>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</si>
  <si>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</si>
  <si>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</si>
  <si>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</si>
  <si>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</si>
  <si>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</si>
  <si>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</si>
  <si>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</si>
  <si>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</si>
  <si>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</si>
  <si>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</si>
  <si>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</si>
  <si>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</si>
  <si>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</si>
  <si>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</si>
  <si>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</si>
  <si>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</si>
  <si>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</si>
  <si>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</si>
  <si>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</si>
  <si>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</si>
  <si>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</si>
  <si>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</si>
  <si>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</si>
  <si>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</si>
  <si>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</si>
  <si>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</si>
  <si>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</si>
  <si>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</si>
  <si>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</si>
  <si>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</si>
  <si>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</si>
  <si>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</si>
  <si>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</si>
  <si>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</si>
  <si>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</si>
  <si>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</si>
  <si>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</si>
  <si>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</si>
  <si>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</si>
  <si>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</si>
  <si>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</si>
  <si>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</si>
  <si>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</si>
  <si>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</si>
  <si>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</si>
  <si>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</si>
  <si>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</si>
  <si>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</si>
  <si>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</si>
  <si>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</si>
  <si>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</si>
  <si>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</si>
  <si>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</si>
  <si>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</si>
  <si>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</si>
  <si>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</si>
  <si>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</si>
  <si>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</si>
  <si>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</si>
  <si>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</si>
  <si>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</si>
  <si>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</si>
  <si>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</si>
  <si>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</si>
  <si>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</si>
  <si>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</si>
  <si>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</si>
  <si>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</si>
  <si>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</si>
  <si>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</si>
  <si>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</si>
  <si>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</si>
  <si>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</si>
  <si>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</si>
  <si>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</si>
  <si>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</si>
  <si>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</si>
  <si>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</si>
  <si>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</si>
  <si>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</si>
  <si>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</si>
  <si>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</si>
  <si>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</si>
  <si>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</si>
  <si>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</si>
  <si>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</si>
  <si>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</si>
  <si>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</si>
  <si>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</si>
  <si>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</si>
  <si>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</si>
  <si>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</si>
  <si>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</si>
  <si>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</si>
  <si>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</si>
  <si>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</si>
  <si>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</si>
  <si>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</si>
  <si>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</si>
  <si>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</si>
  <si>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</si>
  <si>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</si>
  <si>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</si>
  <si>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</si>
  <si>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</si>
  <si>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</si>
  <si>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</si>
  <si>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</si>
  <si>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</si>
  <si>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</si>
  <si>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</si>
  <si>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</si>
  <si>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</si>
  <si>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</si>
  <si>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</si>
  <si>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</si>
  <si>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</si>
  <si>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</si>
  <si>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</si>
  <si>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</si>
  <si>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</si>
  <si>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</si>
  <si>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</si>
  <si>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</si>
  <si>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</si>
  <si>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</si>
  <si>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</si>
  <si>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</si>
  <si>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</si>
  <si>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</si>
  <si>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</si>
  <si>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</si>
  <si>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</si>
  <si>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</si>
  <si>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</si>
  <si>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</si>
  <si>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</si>
  <si>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</si>
  <si>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</si>
  <si>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</si>
  <si>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</si>
  <si>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</si>
  <si>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</si>
  <si>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</si>
  <si>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</si>
  <si>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</si>
  <si>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</si>
  <si>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</si>
  <si>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</si>
  <si>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</si>
  <si>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</si>
  <si>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</si>
  <si>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</si>
  <si>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</si>
  <si>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</si>
  <si>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</si>
  <si>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</si>
  <si>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</si>
  <si>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</si>
  <si>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</si>
  <si>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</si>
  <si>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</si>
  <si>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</si>
  <si>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</si>
  <si>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</si>
  <si>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</si>
  <si>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</si>
  <si>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</si>
  <si>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</si>
  <si>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</si>
  <si>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</si>
  <si>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</si>
  <si>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</si>
  <si>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</si>
  <si>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</si>
  <si>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</si>
  <si>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</si>
  <si>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</si>
  <si>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</si>
  <si>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</si>
  <si>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</si>
  <si>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</si>
  <si>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</si>
  <si>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</si>
  <si>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</si>
  <si>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</si>
  <si>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</si>
  <si>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</si>
  <si>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</si>
  <si>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</si>
  <si>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</si>
  <si>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</si>
  <si>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</si>
  <si>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</si>
  <si>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</si>
  <si>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</si>
  <si>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</si>
  <si>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</si>
  <si>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</si>
  <si>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</si>
  <si>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</si>
  <si>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</si>
  <si>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</si>
  <si>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</si>
  <si>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</si>
  <si>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</si>
  <si>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</si>
  <si>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</si>
  <si>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</si>
  <si>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</si>
  <si>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</si>
  <si>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</si>
  <si>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</si>
  <si>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</si>
  <si>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</si>
  <si>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</si>
  <si>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</si>
  <si>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</si>
  <si>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</si>
  <si>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</si>
  <si>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</si>
  <si>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</si>
  <si>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</si>
  <si>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</si>
  <si>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</si>
  <si>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</si>
  <si>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</si>
  <si>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</si>
  <si>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</si>
  <si>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</si>
  <si>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</si>
  <si>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</si>
  <si>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</si>
  <si>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</si>
  <si>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</si>
  <si>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</si>
  <si>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</si>
  <si>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</si>
  <si>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</si>
  <si>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</si>
  <si>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</si>
  <si>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</si>
  <si>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</si>
  <si>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</si>
  <si>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</si>
  <si>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</si>
  <si>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</si>
  <si>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</si>
  <si>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</si>
  <si>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</si>
  <si>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</si>
  <si>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</si>
  <si>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</si>
  <si>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</si>
  <si>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</si>
  <si>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</si>
  <si>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</si>
  <si>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</si>
  <si>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</si>
  <si>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</si>
  <si>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</si>
  <si>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</si>
  <si>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</si>
  <si>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</si>
  <si>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</si>
  <si>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</si>
  <si>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</si>
  <si>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</si>
  <si>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</si>
  <si>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</si>
  <si>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</si>
  <si>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</si>
  <si>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</si>
  <si>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</si>
  <si>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</si>
  <si>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</si>
  <si>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</si>
  <si>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</si>
  <si>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</si>
  <si>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</si>
  <si>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</si>
  <si>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</si>
  <si>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</si>
  <si>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</si>
  <si>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</si>
  <si>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</si>
  <si>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</si>
  <si>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</si>
  <si>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</si>
  <si>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</si>
  <si>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</si>
  <si>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</si>
  <si>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</si>
  <si>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</si>
  <si>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</si>
  <si>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</si>
  <si>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</si>
  <si>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</si>
  <si>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</si>
  <si>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</si>
  <si>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</si>
  <si>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</si>
  <si>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</si>
  <si>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</si>
  <si>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</si>
  <si>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</si>
  <si>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</si>
  <si>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</si>
  <si>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</si>
  <si>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</si>
  <si>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</si>
  <si>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</si>
  <si>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</si>
  <si>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</si>
  <si>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</si>
  <si>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</si>
  <si>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</si>
  <si>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</si>
  <si>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</si>
  <si>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</si>
  <si>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</si>
  <si>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</si>
  <si>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</si>
  <si>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</si>
  <si>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</si>
  <si>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</si>
  <si>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</si>
  <si>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</si>
  <si>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</si>
  <si>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</si>
  <si>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</si>
  <si>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</si>
  <si>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</si>
  <si>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</si>
  <si>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</si>
  <si>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</si>
  <si>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</si>
  <si>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</si>
  <si>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</si>
  <si>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</si>
  <si>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</si>
  <si>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</si>
  <si>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</si>
  <si>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</si>
  <si>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</si>
  <si>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</si>
  <si>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</si>
  <si>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</si>
  <si>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</si>
  <si>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</si>
  <si>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</si>
  <si>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</si>
  <si>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</si>
  <si>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</si>
  <si>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</si>
  <si>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</si>
  <si>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</si>
  <si>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</si>
  <si>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</si>
  <si>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</si>
  <si>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</si>
  <si>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</si>
  <si>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</si>
  <si>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</si>
  <si>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</si>
  <si>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</si>
  <si>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</si>
  <si>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</si>
  <si>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</si>
  <si>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</si>
  <si>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</si>
  <si>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</si>
  <si>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</si>
  <si>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</si>
  <si>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</si>
  <si>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</si>
  <si>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</si>
  <si>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</si>
  <si>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</si>
  <si>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</si>
  <si>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</si>
  <si>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</si>
  <si>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</si>
  <si>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</si>
  <si>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</si>
  <si>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</si>
  <si>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</si>
  <si>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</si>
  <si>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</si>
  <si>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</si>
  <si>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</si>
  <si>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</si>
  <si>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</si>
  <si>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</si>
  <si>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</si>
  <si>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</si>
  <si>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</si>
  <si>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</si>
  <si>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</si>
  <si>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</si>
  <si>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</si>
  <si>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</si>
  <si>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</si>
  <si>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</si>
  <si>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</si>
  <si>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</si>
  <si>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</si>
  <si>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</si>
  <si>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</si>
  <si>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</si>
  <si>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</si>
  <si>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</si>
  <si>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</si>
  <si>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</si>
  <si>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</si>
  <si>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</si>
  <si>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</si>
  <si>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</si>
  <si>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</si>
  <si>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</si>
  <si>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</si>
  <si>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</si>
  <si>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</si>
  <si>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</si>
  <si>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</si>
  <si>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</si>
  <si>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</si>
  <si>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</si>
  <si>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</si>
  <si>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</si>
  <si>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</si>
  <si>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</si>
  <si>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</si>
  <si>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</si>
  <si>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</si>
  <si>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</si>
  <si>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</si>
  <si>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</si>
  <si>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</si>
  <si>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</si>
  <si>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</si>
  <si>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</si>
  <si>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</si>
  <si>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</si>
  <si>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</si>
  <si>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</si>
  <si>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</si>
  <si>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</si>
  <si>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</si>
  <si>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</si>
  <si>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</si>
  <si>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</si>
  <si>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</si>
  <si>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</si>
  <si>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</si>
  <si>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</si>
  <si>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</si>
  <si>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</si>
  <si>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</si>
  <si>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</si>
  <si>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</si>
  <si>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</si>
  <si>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</si>
  <si>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</si>
  <si>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</si>
  <si>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</si>
  <si>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</si>
  <si>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</si>
  <si>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</si>
  <si>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</si>
  <si>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</si>
  <si>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</si>
  <si>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</si>
  <si>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</si>
  <si>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</si>
  <si>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</si>
  <si>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</si>
  <si>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</si>
  <si>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</si>
  <si>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</si>
  <si>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</si>
  <si>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</si>
  <si>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</si>
  <si>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</si>
  <si>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</si>
  <si>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</si>
  <si>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</si>
  <si>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</si>
  <si>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</si>
  <si>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</si>
  <si>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</si>
  <si>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</si>
  <si>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</si>
  <si>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</si>
  <si>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</si>
  <si>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</si>
  <si>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</si>
  <si>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</si>
  <si>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</si>
  <si>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</si>
  <si>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</si>
  <si>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</si>
  <si>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</si>
  <si>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</si>
  <si>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</si>
  <si>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</si>
  <si>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</si>
  <si>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</si>
  <si>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</si>
  <si>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</si>
  <si>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</si>
  <si>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</si>
  <si>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</si>
  <si>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</si>
  <si>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</si>
  <si>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</si>
  <si>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</si>
  <si>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</si>
  <si>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</si>
  <si>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</si>
  <si>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</si>
  <si>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</si>
  <si>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</si>
  <si>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</si>
  <si>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</si>
  <si>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</si>
  <si>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</si>
  <si>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</si>
  <si>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</si>
  <si>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</si>
  <si>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</si>
  <si>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</si>
  <si>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</si>
  <si>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</si>
  <si>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</si>
  <si>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</si>
  <si>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</si>
  <si>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</si>
  <si>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</si>
  <si>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</si>
  <si>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</si>
  <si>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</si>
  <si>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</si>
  <si>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</si>
  <si>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</si>
  <si>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</si>
  <si>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</si>
  <si>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</si>
  <si>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</si>
  <si>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</si>
  <si>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</si>
  <si>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</si>
  <si>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</si>
  <si>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</si>
  <si>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</si>
  <si>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</si>
  <si>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</si>
  <si>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</si>
  <si>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</si>
  <si>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</si>
  <si>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</si>
  <si>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</si>
  <si>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</si>
  <si>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</si>
  <si>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</si>
  <si>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</si>
  <si>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</si>
  <si>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</si>
  <si>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</si>
  <si>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</si>
  <si>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</si>
  <si>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</si>
  <si>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</si>
  <si>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</si>
  <si>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</si>
  <si>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</si>
  <si>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</si>
  <si>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</si>
  <si>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</si>
  <si>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</si>
  <si>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</si>
  <si>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</si>
  <si>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</si>
  <si>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</si>
  <si>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</si>
  <si>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</si>
  <si>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</si>
  <si>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</si>
  <si>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</si>
  <si>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</si>
  <si>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</si>
  <si>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</si>
  <si>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</si>
  <si>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</si>
  <si>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</si>
  <si>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</si>
  <si>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</si>
  <si>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</si>
  <si>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</si>
  <si>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</si>
  <si>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</si>
  <si>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</si>
  <si>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</si>
  <si>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</si>
  <si>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</si>
  <si>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</si>
  <si>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</si>
  <si>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</si>
  <si>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</si>
  <si>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</si>
  <si>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</si>
  <si>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</si>
  <si>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</si>
  <si>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</si>
  <si>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</si>
  <si>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</si>
  <si>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</si>
  <si>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</si>
  <si>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</si>
  <si>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</si>
  <si>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</si>
  <si>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</si>
  <si>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</si>
  <si>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</si>
  <si>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</si>
  <si>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</si>
  <si>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</si>
  <si>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</si>
  <si>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</si>
  <si>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</si>
  <si>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</si>
  <si>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</si>
  <si>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</si>
  <si>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</si>
  <si>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</si>
  <si>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</si>
  <si>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</si>
  <si>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</si>
  <si>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</si>
  <si>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</si>
  <si>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</si>
  <si>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</si>
  <si>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</si>
  <si>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</si>
  <si>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</si>
  <si>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</si>
  <si>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</si>
  <si>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</si>
  <si>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</si>
  <si>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</si>
  <si>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</si>
  <si>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</si>
  <si>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</si>
  <si>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</si>
  <si>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</si>
  <si>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</si>
  <si>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</si>
  <si>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</si>
  <si>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</si>
  <si>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</si>
  <si>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</si>
  <si>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</si>
  <si>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</si>
  <si>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</si>
  <si>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</si>
  <si>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</si>
  <si>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</si>
  <si>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</si>
  <si>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</si>
  <si>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</si>
  <si>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</si>
  <si>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</si>
  <si>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</si>
  <si>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</si>
  <si>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</si>
  <si>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</si>
  <si>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</si>
  <si>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</si>
  <si>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</si>
  <si>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</si>
  <si>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</si>
  <si>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</si>
  <si>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</si>
  <si>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</si>
  <si>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</si>
  <si>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</si>
  <si>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</si>
  <si>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</si>
  <si>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</si>
  <si>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</si>
  <si>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</si>
  <si>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</si>
  <si>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</si>
  <si>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</si>
  <si>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</si>
  <si>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</si>
  <si>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</si>
  <si>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</si>
  <si>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</si>
  <si>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</si>
  <si>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</si>
  <si>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</si>
  <si>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</si>
  <si>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</si>
  <si>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</si>
  <si>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</si>
  <si>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</si>
  <si>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</si>
  <si>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</si>
  <si>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</si>
  <si>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</si>
  <si>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</si>
  <si>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</si>
  <si>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</si>
  <si>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</si>
  <si>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</si>
  <si>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</si>
  <si>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</si>
  <si>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</si>
  <si>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</si>
  <si>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</si>
  <si>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</si>
  <si>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</si>
  <si>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</si>
  <si>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</si>
  <si>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</si>
  <si>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</si>
  <si>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</si>
  <si>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</si>
  <si>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</si>
  <si>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</si>
  <si>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</si>
  <si>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</si>
  <si>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</si>
  <si>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</si>
  <si>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</si>
  <si>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</si>
  <si>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</si>
  <si>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</si>
  <si>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</si>
  <si>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</si>
  <si>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</si>
  <si>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</si>
  <si>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</si>
  <si>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</si>
  <si>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</si>
  <si>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</si>
  <si>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</si>
  <si>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</si>
  <si>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</si>
  <si>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</si>
  <si>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</si>
  <si>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</si>
  <si>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</si>
  <si>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</si>
  <si>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</si>
  <si>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</si>
  <si>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</si>
  <si>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</si>
  <si>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</si>
  <si>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</si>
  <si>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</si>
  <si>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</si>
  <si>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</si>
  <si>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</si>
  <si>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</si>
  <si>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</si>
  <si>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</si>
  <si>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</si>
  <si>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</si>
  <si>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</si>
  <si>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</si>
  <si>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</si>
  <si>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</si>
  <si>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</si>
  <si>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</si>
  <si>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</si>
  <si>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</si>
  <si>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</si>
  <si>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</si>
  <si>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</si>
  <si>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</si>
  <si>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</si>
  <si>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</si>
  <si>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</si>
  <si>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</si>
  <si>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</si>
  <si>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</si>
  <si>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</si>
  <si>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</si>
  <si>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</si>
  <si>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</si>
  <si>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</si>
  <si>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</si>
  <si>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</si>
  <si>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</si>
  <si>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</si>
  <si>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</si>
  <si>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</si>
  <si>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</si>
  <si>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</si>
  <si>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</si>
  <si>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</si>
  <si>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</si>
  <si>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</si>
  <si>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</si>
  <si>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</si>
  <si>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</si>
  <si>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Aguarda cobrança/ Servidor retornou à origem a contar de 01/08/2021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</si>
  <si>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</si>
  <si>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</si>
  <si>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</si>
  <si>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</si>
  <si>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</si>
  <si>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</si>
  <si>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</si>
  <si>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</si>
  <si>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</si>
  <si>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</si>
  <si>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</si>
  <si>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</si>
  <si>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</si>
  <si>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</si>
  <si>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</si>
  <si>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</si>
  <si>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</si>
  <si>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</si>
  <si>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</si>
  <si>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</si>
  <si>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</si>
  <si>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</si>
  <si>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</si>
  <si>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</si>
  <si>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</si>
  <si>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 xml:space="preserve">Aguarda cobrança (Cobrança trimestral, conforme Protocolo de Intenções 001/2021). </t>
  </si>
  <si>
    <t>Fonte: ECC/CSI/SMAP, em 19/01/2022.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</si>
  <si>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</si>
  <si>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</si>
  <si>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</si>
  <si>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</si>
  <si>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</si>
  <si>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</si>
  <si>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</si>
  <si>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</si>
  <si>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</si>
  <si>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</si>
  <si>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</si>
  <si>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</si>
  <si>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</si>
  <si>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</si>
  <si>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</si>
  <si>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</si>
  <si>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</si>
  <si>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</si>
  <si>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</si>
  <si>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</si>
  <si>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</si>
  <si>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</si>
  <si>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</si>
  <si>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</si>
  <si>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</si>
  <si>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</si>
  <si>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</si>
  <si>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Fonte: ECC/CSI/SMAP, em 20/04/2022.</t>
  </si>
  <si>
    <t xml:space="preserve">Retorno à origem a contar de 27/07/2022. Aguarda cobrança. </t>
  </si>
  <si>
    <t>21.0.000010830-6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</si>
  <si>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</si>
  <si>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</si>
  <si>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</si>
  <si>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</si>
  <si>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</si>
  <si>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</si>
  <si>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</si>
  <si>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</si>
  <si>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</si>
  <si>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Fonte: UCCM/DSP/SMAP, em 21/09/2022.</t>
  </si>
  <si>
    <t>22.0.000112507-2</t>
  </si>
  <si>
    <t>19.0.000041907-2</t>
  </si>
  <si>
    <t>Alteração de Secretaria a contar de  17/04/2022.</t>
  </si>
  <si>
    <t>Alteração de Secretaria a contar de  01/08/2022.</t>
  </si>
  <si>
    <t>19.0.000071402-3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</si>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</sst>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3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3" applyNumberFormat="1" applyFont="1" applyFill="1" applyBorder="1" applyAlignment="1">
      <alignment horizontal="center" vertical="center" wrapText="1"/>
    </xf>
    <xf numFmtId="178" fontId="5" fillId="34" borderId="20" xfId="63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3" applyNumberFormat="1" applyFont="1" applyFill="1" applyBorder="1" applyAlignment="1">
      <alignment horizontal="center" vertical="center" wrapText="1"/>
    </xf>
    <xf numFmtId="178" fontId="5" fillId="34" borderId="24" xfId="63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3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3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0" applyFont="1" applyFill="1" applyBorder="1" applyAlignment="1">
      <alignment horizontal="center" vertical="center" wrapText="1"/>
      <protection/>
    </xf>
    <xf numFmtId="178" fontId="7" fillId="34" borderId="12" xfId="50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3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3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0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3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3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0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3" applyNumberFormat="1" applyFont="1" applyFill="1" applyBorder="1" applyAlignment="1">
      <alignment horizontal="center" vertical="center" wrapText="1"/>
    </xf>
    <xf numFmtId="0" fontId="0" fillId="34" borderId="12" xfId="50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3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3" applyNumberFormat="1" applyFont="1" applyFill="1" applyBorder="1" applyAlignment="1">
      <alignment horizontal="center" vertical="center" wrapText="1"/>
    </xf>
    <xf numFmtId="44" fontId="0" fillId="34" borderId="12" xfId="63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3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3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3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3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3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0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3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3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3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178" fontId="4" fillId="33" borderId="20" xfId="63" applyNumberFormat="1" applyFont="1" applyFill="1" applyBorder="1" applyAlignment="1">
      <alignment horizontal="center" vertical="center" wrapText="1"/>
    </xf>
    <xf numFmtId="178" fontId="4" fillId="33" borderId="43" xfId="63" applyNumberFormat="1" applyFont="1" applyFill="1" applyBorder="1" applyAlignment="1">
      <alignment horizontal="center" vertical="center" wrapText="1"/>
    </xf>
    <xf numFmtId="178" fontId="4" fillId="33" borderId="44" xfId="63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/>
    </xf>
    <xf numFmtId="178" fontId="4" fillId="33" borderId="19" xfId="63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6" fillId="33" borderId="12" xfId="63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8" fontId="6" fillId="33" borderId="19" xfId="63" applyNumberFormat="1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178" fontId="6" fillId="33" borderId="20" xfId="63" applyNumberFormat="1" applyFont="1" applyFill="1" applyBorder="1" applyAlignment="1">
      <alignment horizontal="center" vertical="center" wrapText="1"/>
    </xf>
    <xf numFmtId="178" fontId="6" fillId="33" borderId="43" xfId="63" applyNumberFormat="1" applyFont="1" applyFill="1" applyBorder="1" applyAlignment="1">
      <alignment horizontal="center" vertical="center" wrapText="1"/>
    </xf>
    <xf numFmtId="178" fontId="6" fillId="33" borderId="44" xfId="63" applyNumberFormat="1" applyFont="1" applyFill="1" applyBorder="1" applyAlignment="1">
      <alignment horizontal="center" vertical="center" wrapText="1"/>
    </xf>
    <xf numFmtId="44" fontId="6" fillId="33" borderId="19" xfId="63" applyNumberFormat="1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3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3" applyNumberFormat="1" applyFont="1" applyFill="1" applyBorder="1" applyAlignment="1">
      <alignment horizontal="center" vertical="center" wrapText="1"/>
    </xf>
    <xf numFmtId="178" fontId="14" fillId="35" borderId="20" xfId="63" applyNumberFormat="1" applyFont="1" applyFill="1" applyBorder="1" applyAlignment="1">
      <alignment horizontal="center" vertical="center" wrapText="1"/>
    </xf>
    <xf numFmtId="178" fontId="14" fillId="35" borderId="43" xfId="63" applyNumberFormat="1" applyFont="1" applyFill="1" applyBorder="1" applyAlignment="1">
      <alignment horizontal="center" vertical="center" wrapText="1"/>
    </xf>
    <xf numFmtId="178" fontId="14" fillId="35" borderId="44" xfId="63" applyNumberFormat="1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3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3" applyNumberFormat="1" applyFont="1" applyFill="1" applyBorder="1" applyAlignment="1">
      <alignment horizontal="center" vertical="center" wrapText="1"/>
    </xf>
    <xf numFmtId="178" fontId="14" fillId="35" borderId="20" xfId="63" applyNumberFormat="1" applyFont="1" applyFill="1" applyBorder="1" applyAlignment="1">
      <alignment horizontal="center" vertical="center" wrapText="1"/>
    </xf>
    <xf numFmtId="178" fontId="14" fillId="35" borderId="43" xfId="63" applyNumberFormat="1" applyFont="1" applyFill="1" applyBorder="1" applyAlignment="1">
      <alignment horizontal="center" vertical="center" wrapText="1"/>
    </xf>
    <xf numFmtId="178" fontId="14" fillId="35" borderId="44" xfId="63" applyNumberFormat="1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9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3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3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170" fontId="9" fillId="36" borderId="12" xfId="47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0" applyFont="1" applyFill="1" applyBorder="1" applyAlignment="1">
      <alignment horizontal="center" vertical="center" wrapText="1"/>
      <protection/>
    </xf>
    <xf numFmtId="0" fontId="0" fillId="36" borderId="28" xfId="0" applyFont="1" applyFill="1" applyBorder="1" applyAlignment="1">
      <alignment horizontal="left" vertical="center"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5" sqref="A75:IV80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291" t="s">
        <v>514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12.75">
      <c r="A3" s="297" t="s">
        <v>0</v>
      </c>
      <c r="B3" s="293" t="s">
        <v>1</v>
      </c>
      <c r="C3" s="293" t="s">
        <v>2</v>
      </c>
      <c r="D3" s="293" t="s">
        <v>3</v>
      </c>
      <c r="E3" s="293" t="s">
        <v>81</v>
      </c>
      <c r="F3" s="293" t="s">
        <v>5</v>
      </c>
      <c r="G3" s="292" t="s">
        <v>114</v>
      </c>
      <c r="H3" s="292"/>
      <c r="I3" s="292"/>
      <c r="J3" s="293" t="s">
        <v>115</v>
      </c>
      <c r="K3" s="293"/>
      <c r="L3" s="293"/>
      <c r="M3" s="292" t="s">
        <v>116</v>
      </c>
      <c r="N3" s="292"/>
      <c r="O3" s="292"/>
      <c r="P3" s="292" t="s">
        <v>117</v>
      </c>
      <c r="Q3" s="292"/>
      <c r="R3" s="292"/>
      <c r="S3" s="292" t="s">
        <v>118</v>
      </c>
      <c r="T3" s="292"/>
      <c r="U3" s="292"/>
      <c r="V3" s="292" t="s">
        <v>119</v>
      </c>
      <c r="W3" s="292"/>
      <c r="X3" s="292"/>
      <c r="Y3" s="292" t="s">
        <v>142</v>
      </c>
      <c r="Z3" s="292"/>
      <c r="AA3" s="292"/>
      <c r="AB3" s="292" t="s">
        <v>120</v>
      </c>
      <c r="AC3" s="292"/>
      <c r="AD3" s="292"/>
      <c r="AE3" s="292" t="s">
        <v>121</v>
      </c>
      <c r="AF3" s="292"/>
      <c r="AG3" s="292"/>
      <c r="AH3" s="288" t="s">
        <v>122</v>
      </c>
      <c r="AI3" s="289"/>
      <c r="AJ3" s="290"/>
      <c r="AK3" s="292" t="s">
        <v>123</v>
      </c>
      <c r="AL3" s="292"/>
      <c r="AM3" s="292"/>
      <c r="AN3" s="292" t="s">
        <v>124</v>
      </c>
      <c r="AO3" s="292"/>
      <c r="AP3" s="292"/>
      <c r="AQ3" s="295" t="s">
        <v>82</v>
      </c>
    </row>
    <row r="4" spans="1:43" s="4" customFormat="1" ht="36.75" thickBot="1">
      <c r="A4" s="298"/>
      <c r="B4" s="294"/>
      <c r="C4" s="294"/>
      <c r="D4" s="294"/>
      <c r="E4" s="294"/>
      <c r="F4" s="294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296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8"/>
  <sheetViews>
    <sheetView tabSelected="1" zoomScale="90" zoomScaleNormal="90" zoomScalePageLayoutView="0" workbookViewId="0" topLeftCell="A1">
      <pane ySplit="3" topLeftCell="A45" activePane="bottomLeft" state="frozen"/>
      <selection pane="topLeft" activeCell="A1" sqref="A1"/>
      <selection pane="bottomLeft" activeCell="B60" sqref="B60"/>
    </sheetView>
  </sheetViews>
  <sheetFormatPr defaultColWidth="9.140625" defaultRowHeight="12.75"/>
  <cols>
    <col min="1" max="1" width="36.00390625" style="287" customWidth="1"/>
    <col min="2" max="2" width="20.281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315" t="s">
        <v>899</v>
      </c>
      <c r="D1" s="315"/>
      <c r="E1" s="315"/>
      <c r="F1" s="315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1038</v>
      </c>
      <c r="B2" s="328" t="s">
        <v>778</v>
      </c>
      <c r="C2" s="328" t="s">
        <v>779</v>
      </c>
      <c r="D2" s="328" t="s">
        <v>780</v>
      </c>
      <c r="E2" s="328" t="s">
        <v>880</v>
      </c>
      <c r="F2" s="328" t="s">
        <v>782</v>
      </c>
      <c r="G2" s="330" t="s">
        <v>993</v>
      </c>
      <c r="H2" s="330"/>
      <c r="I2" s="330"/>
      <c r="J2" s="331" t="s">
        <v>994</v>
      </c>
      <c r="K2" s="331"/>
      <c r="L2" s="331"/>
      <c r="M2" s="330" t="s">
        <v>995</v>
      </c>
      <c r="N2" s="330"/>
      <c r="O2" s="330"/>
      <c r="P2" s="330" t="s">
        <v>996</v>
      </c>
      <c r="Q2" s="330"/>
      <c r="R2" s="330"/>
      <c r="S2" s="330" t="s">
        <v>997</v>
      </c>
      <c r="T2" s="330"/>
      <c r="U2" s="330"/>
      <c r="V2" s="330" t="s">
        <v>998</v>
      </c>
      <c r="W2" s="330"/>
      <c r="X2" s="330"/>
      <c r="Y2" s="330" t="s">
        <v>999</v>
      </c>
      <c r="Z2" s="330"/>
      <c r="AA2" s="330"/>
      <c r="AB2" s="330" t="s">
        <v>1000</v>
      </c>
      <c r="AC2" s="330"/>
      <c r="AD2" s="330"/>
      <c r="AE2" s="330" t="s">
        <v>1001</v>
      </c>
      <c r="AF2" s="330"/>
      <c r="AG2" s="330"/>
      <c r="AH2" s="334" t="s">
        <v>1002</v>
      </c>
      <c r="AI2" s="334"/>
      <c r="AJ2" s="334"/>
      <c r="AK2" s="335" t="s">
        <v>1003</v>
      </c>
      <c r="AL2" s="336"/>
      <c r="AM2" s="337"/>
      <c r="AN2" s="335" t="s">
        <v>1004</v>
      </c>
      <c r="AO2" s="336"/>
      <c r="AP2" s="337"/>
      <c r="AQ2" s="332" t="s">
        <v>991</v>
      </c>
    </row>
    <row r="3" spans="1:43" s="90" customFormat="1" ht="48" customHeight="1" thickBot="1">
      <c r="A3" s="279" t="s">
        <v>783</v>
      </c>
      <c r="B3" s="329"/>
      <c r="C3" s="329"/>
      <c r="D3" s="329"/>
      <c r="E3" s="329"/>
      <c r="F3" s="329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333"/>
    </row>
    <row r="4" spans="1:43" s="349" customFormat="1" ht="30" customHeight="1">
      <c r="A4" s="338" t="s">
        <v>902</v>
      </c>
      <c r="B4" s="339" t="s">
        <v>903</v>
      </c>
      <c r="C4" s="339" t="s">
        <v>904</v>
      </c>
      <c r="D4" s="339" t="s">
        <v>905</v>
      </c>
      <c r="E4" s="339" t="s">
        <v>906</v>
      </c>
      <c r="F4" s="340">
        <v>44260</v>
      </c>
      <c r="G4" s="341"/>
      <c r="H4" s="341"/>
      <c r="I4" s="341"/>
      <c r="J4" s="341"/>
      <c r="K4" s="341"/>
      <c r="L4" s="341"/>
      <c r="M4" s="341">
        <v>32909.72</v>
      </c>
      <c r="N4" s="341">
        <f>O4-M4</f>
        <v>31237.61</v>
      </c>
      <c r="O4" s="342">
        <v>64147.33</v>
      </c>
      <c r="P4" s="343"/>
      <c r="Q4" s="344"/>
      <c r="R4" s="344"/>
      <c r="S4" s="344">
        <f>U4-T4</f>
        <v>33487.83</v>
      </c>
      <c r="T4" s="344">
        <v>26835.03</v>
      </c>
      <c r="U4" s="342">
        <v>60322.86</v>
      </c>
      <c r="V4" s="344">
        <f>X4-W4</f>
        <v>33487.83</v>
      </c>
      <c r="W4" s="344">
        <v>26888.39</v>
      </c>
      <c r="X4" s="342">
        <v>60376.22</v>
      </c>
      <c r="Y4" s="344"/>
      <c r="Z4" s="344"/>
      <c r="AA4" s="344"/>
      <c r="AB4" s="341"/>
      <c r="AC4" s="345"/>
      <c r="AD4" s="342"/>
      <c r="AE4" s="346"/>
      <c r="AF4" s="345"/>
      <c r="AG4" s="345"/>
      <c r="AH4" s="346"/>
      <c r="AI4" s="345"/>
      <c r="AJ4" s="345"/>
      <c r="AK4" s="347"/>
      <c r="AL4" s="345"/>
      <c r="AM4" s="342"/>
      <c r="AN4" s="345"/>
      <c r="AO4" s="345"/>
      <c r="AP4" s="345"/>
      <c r="AQ4" s="348" t="s">
        <v>986</v>
      </c>
    </row>
    <row r="5" spans="1:43" s="349" customFormat="1" ht="30" customHeight="1">
      <c r="A5" s="350" t="s">
        <v>907</v>
      </c>
      <c r="B5" s="351" t="s">
        <v>908</v>
      </c>
      <c r="C5" s="351" t="s">
        <v>732</v>
      </c>
      <c r="D5" s="351" t="s">
        <v>909</v>
      </c>
      <c r="E5" s="351" t="s">
        <v>910</v>
      </c>
      <c r="F5" s="352">
        <v>44348</v>
      </c>
      <c r="G5" s="353">
        <f>I5-H5</f>
        <v>12121.12</v>
      </c>
      <c r="H5" s="353">
        <v>3023.5</v>
      </c>
      <c r="I5" s="354">
        <v>15144.62</v>
      </c>
      <c r="J5" s="353">
        <f>L5-K5</f>
        <v>12121.12</v>
      </c>
      <c r="K5" s="353">
        <v>3023.5</v>
      </c>
      <c r="L5" s="354">
        <v>15144.62</v>
      </c>
      <c r="M5" s="353">
        <f>O5-N5</f>
        <v>12121.12</v>
      </c>
      <c r="N5" s="353">
        <v>3023.5</v>
      </c>
      <c r="O5" s="354">
        <v>15144.62</v>
      </c>
      <c r="P5" s="353">
        <f>R5-Q5</f>
        <v>12121.12</v>
      </c>
      <c r="Q5" s="353">
        <v>3023.5</v>
      </c>
      <c r="R5" s="354">
        <v>15144.62</v>
      </c>
      <c r="S5" s="353">
        <f>U5-T5</f>
        <v>12121.12</v>
      </c>
      <c r="T5" s="353">
        <v>3023.5</v>
      </c>
      <c r="U5" s="354">
        <v>15144.62</v>
      </c>
      <c r="V5" s="355">
        <v>12121.12</v>
      </c>
      <c r="W5" s="355">
        <f>X5-V5</f>
        <v>8923.56</v>
      </c>
      <c r="X5" s="354">
        <v>21044.68</v>
      </c>
      <c r="Y5" s="355">
        <f>AA5-Z5</f>
        <v>11334.449999999999</v>
      </c>
      <c r="Z5" s="355">
        <v>2821.93</v>
      </c>
      <c r="AA5" s="355">
        <v>14156.38</v>
      </c>
      <c r="AB5" s="353" t="s">
        <v>881</v>
      </c>
      <c r="AC5" s="356" t="s">
        <v>881</v>
      </c>
      <c r="AD5" s="356" t="s">
        <v>881</v>
      </c>
      <c r="AE5" s="356" t="s">
        <v>881</v>
      </c>
      <c r="AF5" s="353" t="s">
        <v>881</v>
      </c>
      <c r="AG5" s="356" t="s">
        <v>881</v>
      </c>
      <c r="AH5" s="356" t="s">
        <v>881</v>
      </c>
      <c r="AI5" s="356" t="s">
        <v>881</v>
      </c>
      <c r="AJ5" s="353" t="s">
        <v>881</v>
      </c>
      <c r="AK5" s="356" t="s">
        <v>881</v>
      </c>
      <c r="AL5" s="356" t="s">
        <v>881</v>
      </c>
      <c r="AM5" s="356" t="s">
        <v>881</v>
      </c>
      <c r="AN5" s="353" t="s">
        <v>881</v>
      </c>
      <c r="AO5" s="356" t="s">
        <v>881</v>
      </c>
      <c r="AP5" s="356" t="s">
        <v>881</v>
      </c>
      <c r="AQ5" s="357" t="s">
        <v>1048</v>
      </c>
    </row>
    <row r="6" spans="1:43" s="349" customFormat="1" ht="30" customHeight="1">
      <c r="A6" s="350" t="s">
        <v>911</v>
      </c>
      <c r="B6" s="351" t="s">
        <v>912</v>
      </c>
      <c r="C6" s="351" t="s">
        <v>913</v>
      </c>
      <c r="D6" s="351" t="s">
        <v>914</v>
      </c>
      <c r="E6" s="351" t="s">
        <v>915</v>
      </c>
      <c r="F6" s="352">
        <v>41275</v>
      </c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8"/>
      <c r="AD6" s="358"/>
      <c r="AE6" s="358"/>
      <c r="AF6" s="358"/>
      <c r="AG6" s="358"/>
      <c r="AH6" s="356"/>
      <c r="AI6" s="356"/>
      <c r="AJ6" s="356"/>
      <c r="AK6" s="356"/>
      <c r="AL6" s="356"/>
      <c r="AM6" s="356"/>
      <c r="AN6" s="356"/>
      <c r="AO6" s="356"/>
      <c r="AP6" s="356"/>
      <c r="AQ6" s="357" t="s">
        <v>986</v>
      </c>
    </row>
    <row r="7" spans="1:43" s="360" customFormat="1" ht="30" customHeight="1">
      <c r="A7" s="350" t="s">
        <v>916</v>
      </c>
      <c r="B7" s="351" t="s">
        <v>917</v>
      </c>
      <c r="C7" s="351" t="s">
        <v>918</v>
      </c>
      <c r="D7" s="351" t="s">
        <v>919</v>
      </c>
      <c r="E7" s="359" t="s">
        <v>1005</v>
      </c>
      <c r="F7" s="352">
        <v>42736</v>
      </c>
      <c r="G7" s="353">
        <v>12536.52</v>
      </c>
      <c r="H7" s="353">
        <f>I7-G7</f>
        <v>5036.32</v>
      </c>
      <c r="I7" s="354">
        <v>17572.84</v>
      </c>
      <c r="J7" s="353">
        <v>12536.52</v>
      </c>
      <c r="K7" s="353">
        <f>L7-J7</f>
        <v>5036.32</v>
      </c>
      <c r="L7" s="354">
        <v>17572.84</v>
      </c>
      <c r="M7" s="353">
        <v>12536.52</v>
      </c>
      <c r="N7" s="353">
        <f>O7-M7</f>
        <v>5036.32</v>
      </c>
      <c r="O7" s="354">
        <v>17572.84</v>
      </c>
      <c r="P7" s="353">
        <v>13017.77</v>
      </c>
      <c r="Q7" s="353">
        <f>R7-P7</f>
        <v>5237.779999999999</v>
      </c>
      <c r="R7" s="354">
        <v>18255.55</v>
      </c>
      <c r="S7" s="353">
        <v>13270.27</v>
      </c>
      <c r="T7" s="353">
        <f>U7-S7</f>
        <v>5237.779999999999</v>
      </c>
      <c r="U7" s="354">
        <v>18508.05</v>
      </c>
      <c r="V7" s="353">
        <v>13144.02</v>
      </c>
      <c r="W7" s="353">
        <f>X7-V7</f>
        <v>5237.779999999999</v>
      </c>
      <c r="X7" s="354">
        <v>18381.8</v>
      </c>
      <c r="Y7" s="353"/>
      <c r="Z7" s="353"/>
      <c r="AA7" s="353"/>
      <c r="AB7" s="355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48" t="s">
        <v>986</v>
      </c>
    </row>
    <row r="8" spans="1:62" s="349" customFormat="1" ht="30" customHeight="1">
      <c r="A8" s="350" t="s">
        <v>787</v>
      </c>
      <c r="B8" s="351" t="s">
        <v>920</v>
      </c>
      <c r="C8" s="351" t="s">
        <v>35</v>
      </c>
      <c r="D8" s="351" t="s">
        <v>789</v>
      </c>
      <c r="E8" s="351" t="s">
        <v>790</v>
      </c>
      <c r="F8" s="352">
        <v>43581</v>
      </c>
      <c r="G8" s="353">
        <f>I8-H8</f>
        <v>13032.77</v>
      </c>
      <c r="H8" s="353">
        <v>5461</v>
      </c>
      <c r="I8" s="354">
        <v>18493.77</v>
      </c>
      <c r="J8" s="353">
        <f>L8-K8</f>
        <v>13032.77</v>
      </c>
      <c r="K8" s="353">
        <v>5701.84</v>
      </c>
      <c r="L8" s="354">
        <v>18734.61</v>
      </c>
      <c r="M8" s="353">
        <f>O8-N8</f>
        <v>13032.77</v>
      </c>
      <c r="N8" s="353">
        <v>5701.84</v>
      </c>
      <c r="O8" s="354">
        <v>18734.61</v>
      </c>
      <c r="P8" s="353">
        <f>R8-Q8</f>
        <v>13032.77</v>
      </c>
      <c r="Q8" s="353">
        <v>5701.84</v>
      </c>
      <c r="R8" s="354">
        <v>18734.61</v>
      </c>
      <c r="S8" s="361">
        <f>U8-T8</f>
        <v>13032.769999999999</v>
      </c>
      <c r="T8" s="361">
        <v>6127.65</v>
      </c>
      <c r="U8" s="354">
        <v>19160.42</v>
      </c>
      <c r="V8" s="353">
        <v>13814.8</v>
      </c>
      <c r="W8" s="353">
        <v>6469.79</v>
      </c>
      <c r="X8" s="354">
        <v>20284.59</v>
      </c>
      <c r="Y8" s="353">
        <v>14240.61</v>
      </c>
      <c r="Z8" s="353">
        <f>AA8-Y8</f>
        <v>8866.849999999999</v>
      </c>
      <c r="AA8" s="353">
        <v>23107.46</v>
      </c>
      <c r="AB8" s="353"/>
      <c r="AC8" s="356"/>
      <c r="AD8" s="356"/>
      <c r="AE8" s="362"/>
      <c r="AF8" s="356"/>
      <c r="AG8" s="356"/>
      <c r="AH8" s="362"/>
      <c r="AI8" s="356"/>
      <c r="AJ8" s="356"/>
      <c r="AK8" s="362"/>
      <c r="AL8" s="356"/>
      <c r="AM8" s="356"/>
      <c r="AN8" s="362"/>
      <c r="AO8" s="356"/>
      <c r="AP8" s="356"/>
      <c r="AQ8" s="348" t="s">
        <v>1063</v>
      </c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</row>
    <row r="9" spans="1:62" s="349" customFormat="1" ht="30" customHeight="1">
      <c r="A9" s="350" t="s">
        <v>787</v>
      </c>
      <c r="B9" s="351" t="s">
        <v>920</v>
      </c>
      <c r="C9" s="351" t="s">
        <v>732</v>
      </c>
      <c r="D9" s="351" t="s">
        <v>1061</v>
      </c>
      <c r="E9" s="364" t="s">
        <v>1060</v>
      </c>
      <c r="F9" s="352">
        <v>44774</v>
      </c>
      <c r="G9" s="353" t="s">
        <v>881</v>
      </c>
      <c r="H9" s="353" t="s">
        <v>881</v>
      </c>
      <c r="I9" s="353" t="s">
        <v>881</v>
      </c>
      <c r="J9" s="353" t="s">
        <v>881</v>
      </c>
      <c r="K9" s="353" t="s">
        <v>881</v>
      </c>
      <c r="L9" s="353" t="s">
        <v>881</v>
      </c>
      <c r="M9" s="353" t="s">
        <v>881</v>
      </c>
      <c r="N9" s="353" t="s">
        <v>881</v>
      </c>
      <c r="O9" s="353" t="s">
        <v>881</v>
      </c>
      <c r="P9" s="353" t="s">
        <v>881</v>
      </c>
      <c r="Q9" s="353" t="s">
        <v>881</v>
      </c>
      <c r="R9" s="353" t="s">
        <v>881</v>
      </c>
      <c r="S9" s="353" t="s">
        <v>881</v>
      </c>
      <c r="T9" s="353" t="s">
        <v>881</v>
      </c>
      <c r="U9" s="353" t="s">
        <v>881</v>
      </c>
      <c r="V9" s="353" t="s">
        <v>881</v>
      </c>
      <c r="W9" s="353" t="s">
        <v>881</v>
      </c>
      <c r="X9" s="353" t="s">
        <v>881</v>
      </c>
      <c r="Y9" s="353" t="s">
        <v>881</v>
      </c>
      <c r="Z9" s="353" t="s">
        <v>881</v>
      </c>
      <c r="AA9" s="353" t="s">
        <v>881</v>
      </c>
      <c r="AB9" s="353">
        <v>13814.8</v>
      </c>
      <c r="AC9" s="353">
        <v>6469.79</v>
      </c>
      <c r="AD9" s="354">
        <v>20284.59</v>
      </c>
      <c r="AE9" s="362"/>
      <c r="AF9" s="356"/>
      <c r="AG9" s="356"/>
      <c r="AH9" s="362"/>
      <c r="AI9" s="356"/>
      <c r="AJ9" s="356"/>
      <c r="AK9" s="362"/>
      <c r="AL9" s="356"/>
      <c r="AM9" s="356"/>
      <c r="AN9" s="362"/>
      <c r="AO9" s="356"/>
      <c r="AP9" s="356"/>
      <c r="AQ9" s="348" t="s">
        <v>881</v>
      </c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</row>
    <row r="10" spans="1:62" s="349" customFormat="1" ht="30" customHeight="1">
      <c r="A10" s="350" t="s">
        <v>1020</v>
      </c>
      <c r="B10" s="351" t="s">
        <v>1023</v>
      </c>
      <c r="C10" s="351" t="s">
        <v>14</v>
      </c>
      <c r="D10" s="351" t="s">
        <v>1021</v>
      </c>
      <c r="E10" s="359" t="s">
        <v>1043</v>
      </c>
      <c r="F10" s="352">
        <v>44622</v>
      </c>
      <c r="G10" s="353" t="s">
        <v>881</v>
      </c>
      <c r="H10" s="353" t="s">
        <v>881</v>
      </c>
      <c r="I10" s="353" t="s">
        <v>881</v>
      </c>
      <c r="J10" s="353" t="s">
        <v>881</v>
      </c>
      <c r="K10" s="353" t="s">
        <v>881</v>
      </c>
      <c r="L10" s="353" t="s">
        <v>881</v>
      </c>
      <c r="M10" s="353">
        <v>4900.15</v>
      </c>
      <c r="N10" s="353">
        <f>O10-M10</f>
        <v>1158.54</v>
      </c>
      <c r="O10" s="354">
        <v>6058.69</v>
      </c>
      <c r="P10" s="353">
        <v>5356.36</v>
      </c>
      <c r="Q10" s="353">
        <f>R10-P10</f>
        <v>995.29</v>
      </c>
      <c r="R10" s="353">
        <v>6351.65</v>
      </c>
      <c r="S10" s="353">
        <v>5428.39</v>
      </c>
      <c r="T10" s="353">
        <f>U10-S10</f>
        <v>1007.3199999999997</v>
      </c>
      <c r="U10" s="354">
        <v>6435.71</v>
      </c>
      <c r="V10" s="353">
        <v>5501.43</v>
      </c>
      <c r="W10" s="353">
        <f>X10-V10</f>
        <v>1019.5199999999995</v>
      </c>
      <c r="X10" s="353">
        <v>6520.95</v>
      </c>
      <c r="Y10" s="353">
        <v>5575.49</v>
      </c>
      <c r="Z10" s="353">
        <f>AA10-Y10</f>
        <v>1031.8900000000003</v>
      </c>
      <c r="AA10" s="353">
        <v>6607.38</v>
      </c>
      <c r="AB10" s="353"/>
      <c r="AC10" s="356"/>
      <c r="AD10" s="356"/>
      <c r="AE10" s="362"/>
      <c r="AF10" s="356"/>
      <c r="AG10" s="356"/>
      <c r="AH10" s="362"/>
      <c r="AI10" s="356"/>
      <c r="AJ10" s="356"/>
      <c r="AK10" s="362"/>
      <c r="AL10" s="356"/>
      <c r="AM10" s="356"/>
      <c r="AN10" s="362"/>
      <c r="AO10" s="356"/>
      <c r="AP10" s="356"/>
      <c r="AQ10" s="348" t="s">
        <v>986</v>
      </c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</row>
    <row r="11" spans="1:43" s="365" customFormat="1" ht="30" customHeight="1">
      <c r="A11" s="350" t="s">
        <v>921</v>
      </c>
      <c r="B11" s="351" t="s">
        <v>917</v>
      </c>
      <c r="C11" s="351" t="s">
        <v>680</v>
      </c>
      <c r="D11" s="351" t="s">
        <v>922</v>
      </c>
      <c r="E11" s="351" t="s">
        <v>1050</v>
      </c>
      <c r="F11" s="352">
        <v>44259</v>
      </c>
      <c r="G11" s="353">
        <v>12160.55</v>
      </c>
      <c r="H11" s="353">
        <f>I11-G11</f>
        <v>4878.93</v>
      </c>
      <c r="I11" s="354">
        <v>17039.48</v>
      </c>
      <c r="J11" s="353">
        <v>12160.55</v>
      </c>
      <c r="K11" s="353">
        <f>L11-J11</f>
        <v>4878.93</v>
      </c>
      <c r="L11" s="354">
        <v>17039.48</v>
      </c>
      <c r="M11" s="353">
        <v>12160.55</v>
      </c>
      <c r="N11" s="353">
        <f>O11-M11</f>
        <v>4878.93</v>
      </c>
      <c r="O11" s="354">
        <v>17039.48</v>
      </c>
      <c r="P11" s="353">
        <v>7155.16</v>
      </c>
      <c r="Q11" s="353">
        <f>R11-P11</f>
        <v>2875.3199999999997</v>
      </c>
      <c r="R11" s="354">
        <v>10030.48</v>
      </c>
      <c r="S11" s="353" t="s">
        <v>881</v>
      </c>
      <c r="T11" s="353" t="s">
        <v>881</v>
      </c>
      <c r="U11" s="353" t="s">
        <v>881</v>
      </c>
      <c r="V11" s="353" t="s">
        <v>881</v>
      </c>
      <c r="W11" s="353" t="s">
        <v>881</v>
      </c>
      <c r="X11" s="353" t="s">
        <v>881</v>
      </c>
      <c r="Y11" s="353" t="s">
        <v>881</v>
      </c>
      <c r="Z11" s="353" t="s">
        <v>881</v>
      </c>
      <c r="AA11" s="353" t="s">
        <v>881</v>
      </c>
      <c r="AB11" s="353" t="s">
        <v>881</v>
      </c>
      <c r="AC11" s="356" t="s">
        <v>881</v>
      </c>
      <c r="AD11" s="356" t="s">
        <v>881</v>
      </c>
      <c r="AE11" s="356" t="s">
        <v>881</v>
      </c>
      <c r="AF11" s="356" t="s">
        <v>881</v>
      </c>
      <c r="AG11" s="356" t="s">
        <v>881</v>
      </c>
      <c r="AH11" s="356" t="s">
        <v>881</v>
      </c>
      <c r="AI11" s="356" t="s">
        <v>881</v>
      </c>
      <c r="AJ11" s="356" t="s">
        <v>881</v>
      </c>
      <c r="AK11" s="356" t="s">
        <v>881</v>
      </c>
      <c r="AL11" s="356" t="s">
        <v>881</v>
      </c>
      <c r="AM11" s="356" t="s">
        <v>881</v>
      </c>
      <c r="AN11" s="356" t="s">
        <v>881</v>
      </c>
      <c r="AO11" s="356" t="s">
        <v>881</v>
      </c>
      <c r="AP11" s="356" t="s">
        <v>881</v>
      </c>
      <c r="AQ11" s="348" t="s">
        <v>1062</v>
      </c>
    </row>
    <row r="12" spans="1:43" s="365" customFormat="1" ht="30" customHeight="1">
      <c r="A12" s="350" t="s">
        <v>921</v>
      </c>
      <c r="B12" s="351" t="s">
        <v>917</v>
      </c>
      <c r="C12" s="351" t="s">
        <v>680</v>
      </c>
      <c r="D12" s="351" t="s">
        <v>1049</v>
      </c>
      <c r="E12" s="351" t="s">
        <v>1051</v>
      </c>
      <c r="F12" s="352">
        <v>44669</v>
      </c>
      <c r="G12" s="353" t="s">
        <v>881</v>
      </c>
      <c r="H12" s="353" t="s">
        <v>881</v>
      </c>
      <c r="I12" s="353" t="s">
        <v>881</v>
      </c>
      <c r="J12" s="353" t="s">
        <v>881</v>
      </c>
      <c r="K12" s="353" t="s">
        <v>881</v>
      </c>
      <c r="L12" s="353" t="s">
        <v>881</v>
      </c>
      <c r="M12" s="353" t="s">
        <v>881</v>
      </c>
      <c r="N12" s="353" t="s">
        <v>881</v>
      </c>
      <c r="O12" s="353" t="s">
        <v>881</v>
      </c>
      <c r="P12" s="353">
        <v>5471.6</v>
      </c>
      <c r="Q12" s="355">
        <f>U12-P12</f>
        <v>12481.749999999998</v>
      </c>
      <c r="R12" s="354">
        <v>7670.37</v>
      </c>
      <c r="S12" s="354">
        <v>12879.26</v>
      </c>
      <c r="T12" s="354">
        <f>U12-S12</f>
        <v>5074.089999999998</v>
      </c>
      <c r="U12" s="354">
        <v>17953.35</v>
      </c>
      <c r="V12" s="353">
        <v>12753.01</v>
      </c>
      <c r="W12" s="354">
        <f>X12-V12</f>
        <v>5074.089999999998</v>
      </c>
      <c r="X12" s="354">
        <v>17827.1</v>
      </c>
      <c r="Y12" s="353"/>
      <c r="Z12" s="355"/>
      <c r="AA12" s="354"/>
      <c r="AB12" s="355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48" t="s">
        <v>986</v>
      </c>
    </row>
    <row r="13" spans="1:43" s="365" customFormat="1" ht="30" customHeight="1">
      <c r="A13" s="350" t="s">
        <v>1022</v>
      </c>
      <c r="B13" s="351" t="s">
        <v>1023</v>
      </c>
      <c r="C13" s="351" t="s">
        <v>14</v>
      </c>
      <c r="D13" s="351" t="s">
        <v>1024</v>
      </c>
      <c r="E13" s="351" t="s">
        <v>1044</v>
      </c>
      <c r="F13" s="352">
        <v>44622</v>
      </c>
      <c r="G13" s="353" t="s">
        <v>881</v>
      </c>
      <c r="H13" s="353" t="s">
        <v>881</v>
      </c>
      <c r="I13" s="353" t="s">
        <v>881</v>
      </c>
      <c r="J13" s="353" t="s">
        <v>881</v>
      </c>
      <c r="K13" s="353" t="s">
        <v>881</v>
      </c>
      <c r="L13" s="353" t="s">
        <v>881</v>
      </c>
      <c r="M13" s="353">
        <v>10890.62</v>
      </c>
      <c r="N13" s="353">
        <f>O13-M13</f>
        <v>1852.67</v>
      </c>
      <c r="O13" s="354">
        <v>12743.29</v>
      </c>
      <c r="P13" s="353">
        <v>11284.88</v>
      </c>
      <c r="Q13" s="353">
        <f>R13-P13</f>
        <v>1916.9500000000007</v>
      </c>
      <c r="R13" s="354">
        <v>13201.83</v>
      </c>
      <c r="S13" s="353">
        <v>11439.56</v>
      </c>
      <c r="T13" s="355">
        <f>U13-S13</f>
        <v>1943.17</v>
      </c>
      <c r="U13" s="354">
        <v>13382.73</v>
      </c>
      <c r="V13" s="353">
        <v>11596.76</v>
      </c>
      <c r="W13" s="354">
        <f>X13-V13</f>
        <v>1901.3899999999994</v>
      </c>
      <c r="X13" s="354">
        <v>13498.15</v>
      </c>
      <c r="Y13" s="353">
        <v>11756.15</v>
      </c>
      <c r="Z13" s="355">
        <f>AA13-Y13</f>
        <v>1996.0400000000009</v>
      </c>
      <c r="AA13" s="354">
        <v>13752.19</v>
      </c>
      <c r="AB13" s="355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7" t="s">
        <v>986</v>
      </c>
    </row>
    <row r="14" spans="1:43" s="365" customFormat="1" ht="30" customHeight="1">
      <c r="A14" s="350" t="s">
        <v>924</v>
      </c>
      <c r="B14" s="351" t="s">
        <v>950</v>
      </c>
      <c r="C14" s="351" t="s">
        <v>4</v>
      </c>
      <c r="D14" s="351" t="s">
        <v>925</v>
      </c>
      <c r="E14" s="351" t="s">
        <v>926</v>
      </c>
      <c r="F14" s="352">
        <v>44326</v>
      </c>
      <c r="G14" s="353">
        <v>17991.15</v>
      </c>
      <c r="H14" s="353">
        <f>I14-G14</f>
        <v>1408.489999999998</v>
      </c>
      <c r="I14" s="354">
        <v>19399.64</v>
      </c>
      <c r="J14" s="353">
        <v>20925.5</v>
      </c>
      <c r="K14" s="353">
        <f>L14-J14</f>
        <v>1643.2400000000016</v>
      </c>
      <c r="L14" s="354">
        <v>22568.74</v>
      </c>
      <c r="M14" s="353">
        <v>17991.15</v>
      </c>
      <c r="N14" s="353">
        <f>O14-M14</f>
        <v>1408.489999999998</v>
      </c>
      <c r="O14" s="354">
        <v>19399.64</v>
      </c>
      <c r="P14" s="353">
        <v>17991.15</v>
      </c>
      <c r="Q14" s="353">
        <f>R14-P14</f>
        <v>1408.489999999998</v>
      </c>
      <c r="R14" s="354">
        <v>19399.64</v>
      </c>
      <c r="S14" s="353">
        <v>17991.15</v>
      </c>
      <c r="T14" s="353">
        <f>U14-S14</f>
        <v>1408.489999999998</v>
      </c>
      <c r="U14" s="354">
        <v>19399.64</v>
      </c>
      <c r="V14" s="355">
        <f>X14-W14</f>
        <v>20942.039999999997</v>
      </c>
      <c r="W14" s="354">
        <v>1644.56</v>
      </c>
      <c r="X14" s="354">
        <v>22586.6</v>
      </c>
      <c r="Y14" s="355">
        <f>AA14-Z14</f>
        <v>22563.9</v>
      </c>
      <c r="Z14" s="355">
        <v>1763.33</v>
      </c>
      <c r="AA14" s="366">
        <v>24327.23</v>
      </c>
      <c r="AB14" s="355">
        <f>AD14-AC14</f>
        <v>17772.78</v>
      </c>
      <c r="AC14" s="358">
        <v>1204.98</v>
      </c>
      <c r="AD14" s="366">
        <v>18977.76</v>
      </c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48" t="s">
        <v>881</v>
      </c>
    </row>
    <row r="15" spans="1:43" s="365" customFormat="1" ht="30" customHeight="1">
      <c r="A15" s="350" t="s">
        <v>927</v>
      </c>
      <c r="B15" s="351" t="s">
        <v>920</v>
      </c>
      <c r="C15" s="351" t="s">
        <v>4</v>
      </c>
      <c r="D15" s="351" t="s">
        <v>928</v>
      </c>
      <c r="E15" s="351" t="s">
        <v>929</v>
      </c>
      <c r="F15" s="352">
        <v>44348</v>
      </c>
      <c r="G15" s="353">
        <v>4682.57</v>
      </c>
      <c r="H15" s="353">
        <f>I15-G15</f>
        <v>1730.8400000000001</v>
      </c>
      <c r="I15" s="354">
        <v>6413.41</v>
      </c>
      <c r="J15" s="353">
        <v>4682.57</v>
      </c>
      <c r="K15" s="353">
        <f>L15-J15</f>
        <v>1730.8400000000001</v>
      </c>
      <c r="L15" s="354">
        <v>6413.41</v>
      </c>
      <c r="M15" s="353">
        <v>4682.57</v>
      </c>
      <c r="N15" s="353">
        <f>O15-M15</f>
        <v>1730.8400000000001</v>
      </c>
      <c r="O15" s="354">
        <v>6413.41</v>
      </c>
      <c r="P15" s="353">
        <v>4682.57</v>
      </c>
      <c r="Q15" s="353">
        <f>R15-P15</f>
        <v>1730.8400000000001</v>
      </c>
      <c r="R15" s="354">
        <v>6413.41</v>
      </c>
      <c r="S15" s="353">
        <v>4682.57</v>
      </c>
      <c r="T15" s="353">
        <f>U15-S15</f>
        <v>1730.8400000000001</v>
      </c>
      <c r="U15" s="354">
        <v>6413.41</v>
      </c>
      <c r="V15" s="355">
        <v>5665.97</v>
      </c>
      <c r="W15" s="354">
        <f>X15-V15</f>
        <v>2169</v>
      </c>
      <c r="X15" s="354">
        <v>7834.97</v>
      </c>
      <c r="Y15" s="367">
        <v>9517.53</v>
      </c>
      <c r="Z15" s="368">
        <f>AA15-Y15</f>
        <v>3884.58</v>
      </c>
      <c r="AA15" s="354">
        <v>13402.11</v>
      </c>
      <c r="AB15" s="355">
        <v>5804.57</v>
      </c>
      <c r="AC15" s="355">
        <f>AD15-AB15</f>
        <v>2230.6400000000003</v>
      </c>
      <c r="AD15" s="354">
        <v>8035.21</v>
      </c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48" t="s">
        <v>881</v>
      </c>
    </row>
    <row r="16" spans="1:43" s="365" customFormat="1" ht="30" customHeight="1">
      <c r="A16" s="350" t="s">
        <v>930</v>
      </c>
      <c r="B16" s="351" t="s">
        <v>917</v>
      </c>
      <c r="C16" s="351" t="s">
        <v>918</v>
      </c>
      <c r="D16" s="351" t="s">
        <v>931</v>
      </c>
      <c r="E16" s="351" t="s">
        <v>1005</v>
      </c>
      <c r="F16" s="352">
        <v>40435</v>
      </c>
      <c r="G16" s="353">
        <v>5697.74</v>
      </c>
      <c r="H16" s="353">
        <f>I16-G16</f>
        <v>2298.54</v>
      </c>
      <c r="I16" s="354">
        <v>7996.28</v>
      </c>
      <c r="J16" s="353">
        <v>5697.74</v>
      </c>
      <c r="K16" s="353">
        <f>L16-J16</f>
        <v>2317.29</v>
      </c>
      <c r="L16" s="354">
        <v>8015.03</v>
      </c>
      <c r="M16" s="353">
        <v>5697.74</v>
      </c>
      <c r="N16" s="353">
        <f>O16-M16</f>
        <v>2173.5300000000007</v>
      </c>
      <c r="O16" s="354">
        <v>7871.27</v>
      </c>
      <c r="P16" s="353">
        <v>5905.42</v>
      </c>
      <c r="Q16" s="355">
        <f>R16-P16</f>
        <v>2382.7999999999993</v>
      </c>
      <c r="R16" s="354">
        <v>8288.22</v>
      </c>
      <c r="S16" s="353">
        <v>6157.92</v>
      </c>
      <c r="T16" s="355">
        <f>U16-S16</f>
        <v>2401.1499999999996</v>
      </c>
      <c r="U16" s="354">
        <v>8559.07</v>
      </c>
      <c r="V16" s="353">
        <v>6031.67</v>
      </c>
      <c r="W16" s="353">
        <f>X16-V16</f>
        <v>2376.6800000000003</v>
      </c>
      <c r="X16" s="354">
        <v>8408.35</v>
      </c>
      <c r="Y16" s="353"/>
      <c r="Z16" s="355"/>
      <c r="AA16" s="355"/>
      <c r="AB16" s="355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48" t="s">
        <v>986</v>
      </c>
    </row>
    <row r="17" spans="1:43" s="365" customFormat="1" ht="30" customHeight="1">
      <c r="A17" s="350" t="s">
        <v>1006</v>
      </c>
      <c r="B17" s="351" t="s">
        <v>1007</v>
      </c>
      <c r="C17" s="351" t="s">
        <v>934</v>
      </c>
      <c r="D17" s="351" t="s">
        <v>1008</v>
      </c>
      <c r="E17" s="351" t="s">
        <v>1009</v>
      </c>
      <c r="F17" s="352">
        <v>44489</v>
      </c>
      <c r="G17" s="353">
        <v>5115.26</v>
      </c>
      <c r="H17" s="353">
        <v>2296.75</v>
      </c>
      <c r="I17" s="354">
        <v>7412.01</v>
      </c>
      <c r="J17" s="353">
        <v>5115.26</v>
      </c>
      <c r="K17" s="353">
        <v>2296.75</v>
      </c>
      <c r="L17" s="354">
        <v>7412.01</v>
      </c>
      <c r="M17" s="353">
        <v>5115.26</v>
      </c>
      <c r="N17" s="353">
        <v>2296.75</v>
      </c>
      <c r="O17" s="354">
        <v>7412.01</v>
      </c>
      <c r="P17" s="353">
        <v>5115.26</v>
      </c>
      <c r="Q17" s="353">
        <v>2296.75</v>
      </c>
      <c r="R17" s="354">
        <v>7412.01</v>
      </c>
      <c r="S17" s="353">
        <v>5115.26</v>
      </c>
      <c r="T17" s="353">
        <v>2296.75</v>
      </c>
      <c r="U17" s="354">
        <v>7412.01</v>
      </c>
      <c r="V17" s="353">
        <v>5161.13</v>
      </c>
      <c r="W17" s="353">
        <f>X17-V17</f>
        <v>2317.6099999999997</v>
      </c>
      <c r="X17" s="354">
        <v>7478.74</v>
      </c>
      <c r="Y17" s="353">
        <v>5161.13</v>
      </c>
      <c r="Z17" s="353">
        <f>AA17-Y17</f>
        <v>2317.6099999999997</v>
      </c>
      <c r="AA17" s="354">
        <v>7478.74</v>
      </c>
      <c r="AB17" s="353">
        <v>5161.13</v>
      </c>
      <c r="AC17" s="356">
        <f>AD17-AB17</f>
        <v>4810.160000000001</v>
      </c>
      <c r="AD17" s="354">
        <v>9971.29</v>
      </c>
      <c r="AE17" s="356"/>
      <c r="AF17" s="356"/>
      <c r="AG17" s="356"/>
      <c r="AH17" s="356"/>
      <c r="AI17" s="356"/>
      <c r="AJ17" s="356"/>
      <c r="AK17" s="358"/>
      <c r="AL17" s="358"/>
      <c r="AM17" s="358"/>
      <c r="AN17" s="358"/>
      <c r="AO17" s="358"/>
      <c r="AP17" s="358"/>
      <c r="AQ17" s="348" t="s">
        <v>881</v>
      </c>
    </row>
    <row r="18" spans="1:43" s="360" customFormat="1" ht="30" customHeight="1">
      <c r="A18" s="350" t="s">
        <v>932</v>
      </c>
      <c r="B18" s="351" t="s">
        <v>933</v>
      </c>
      <c r="C18" s="351" t="s">
        <v>1045</v>
      </c>
      <c r="D18" s="351" t="s">
        <v>935</v>
      </c>
      <c r="E18" s="351" t="s">
        <v>936</v>
      </c>
      <c r="F18" s="369">
        <v>44272</v>
      </c>
      <c r="G18" s="353">
        <v>18321</v>
      </c>
      <c r="H18" s="353">
        <f>I18-G18</f>
        <v>17476.800000000003</v>
      </c>
      <c r="I18" s="354">
        <v>35797.8</v>
      </c>
      <c r="J18" s="353">
        <v>17693.93</v>
      </c>
      <c r="K18" s="353">
        <f>L18-J18</f>
        <v>3650.220000000001</v>
      </c>
      <c r="L18" s="354">
        <v>21344.15</v>
      </c>
      <c r="M18" s="353">
        <f>O18-N18</f>
        <v>17693.93</v>
      </c>
      <c r="N18" s="353">
        <v>3650.22</v>
      </c>
      <c r="O18" s="353">
        <v>21344.15</v>
      </c>
      <c r="P18" s="353">
        <f>R18-Q18</f>
        <v>17693.93</v>
      </c>
      <c r="Q18" s="353">
        <v>3650.22</v>
      </c>
      <c r="R18" s="353">
        <v>21344.15</v>
      </c>
      <c r="S18" s="353">
        <f>U18-T18</f>
        <v>17693.93</v>
      </c>
      <c r="T18" s="353">
        <v>3650.22</v>
      </c>
      <c r="U18" s="353">
        <v>21344.15</v>
      </c>
      <c r="V18" s="353">
        <f>X18-W18</f>
        <v>17693.93</v>
      </c>
      <c r="W18" s="353">
        <v>3650.22</v>
      </c>
      <c r="X18" s="353">
        <v>21344.15</v>
      </c>
      <c r="Y18" s="355"/>
      <c r="Z18" s="355"/>
      <c r="AA18" s="355"/>
      <c r="AB18" s="355"/>
      <c r="AC18" s="358"/>
      <c r="AD18" s="358"/>
      <c r="AE18" s="358"/>
      <c r="AF18" s="358"/>
      <c r="AG18" s="354"/>
      <c r="AH18" s="358"/>
      <c r="AI18" s="358"/>
      <c r="AJ18" s="354"/>
      <c r="AK18" s="358"/>
      <c r="AL18" s="358"/>
      <c r="AM18" s="358"/>
      <c r="AN18" s="358"/>
      <c r="AO18" s="358"/>
      <c r="AP18" s="358"/>
      <c r="AQ18" s="348" t="s">
        <v>986</v>
      </c>
    </row>
    <row r="19" spans="1:43" s="365" customFormat="1" ht="30" customHeight="1">
      <c r="A19" s="350" t="s">
        <v>937</v>
      </c>
      <c r="B19" s="351" t="s">
        <v>805</v>
      </c>
      <c r="C19" s="351" t="s">
        <v>904</v>
      </c>
      <c r="D19" s="351" t="s">
        <v>819</v>
      </c>
      <c r="E19" s="351" t="s">
        <v>820</v>
      </c>
      <c r="F19" s="352">
        <v>43790</v>
      </c>
      <c r="G19" s="353">
        <v>27827.67</v>
      </c>
      <c r="H19" s="353">
        <f>I19-G19</f>
        <v>6703.57</v>
      </c>
      <c r="I19" s="354">
        <v>34531.24</v>
      </c>
      <c r="J19" s="353">
        <v>27827.67</v>
      </c>
      <c r="K19" s="353">
        <f>L19-J19</f>
        <v>6703.57</v>
      </c>
      <c r="L19" s="354">
        <v>34531.24</v>
      </c>
      <c r="M19" s="353">
        <v>27827.67</v>
      </c>
      <c r="N19" s="353">
        <f>O19-M19</f>
        <v>6703.57</v>
      </c>
      <c r="O19" s="354">
        <v>34531.24</v>
      </c>
      <c r="P19" s="353">
        <v>27827.67</v>
      </c>
      <c r="Q19" s="353">
        <f>R19-P19</f>
        <v>6703.57</v>
      </c>
      <c r="R19" s="354">
        <v>34531.24</v>
      </c>
      <c r="S19" s="353">
        <v>27827.67</v>
      </c>
      <c r="T19" s="353">
        <f>U19-S19</f>
        <v>6703.57</v>
      </c>
      <c r="U19" s="354">
        <v>34531.24</v>
      </c>
      <c r="V19" s="353">
        <v>27827.67</v>
      </c>
      <c r="W19" s="353">
        <f>X19-V19</f>
        <v>6703.57</v>
      </c>
      <c r="X19" s="354">
        <v>34531.24</v>
      </c>
      <c r="Y19" s="353">
        <v>27827.67</v>
      </c>
      <c r="Z19" s="353">
        <f>AA19-Y19</f>
        <v>6822.8499999999985</v>
      </c>
      <c r="AA19" s="354">
        <v>34650.52</v>
      </c>
      <c r="AB19" s="353">
        <v>27827.67</v>
      </c>
      <c r="AC19" s="356">
        <f>AD19-AB19</f>
        <v>7853.370000000003</v>
      </c>
      <c r="AD19" s="354">
        <v>35681.04</v>
      </c>
      <c r="AE19" s="362"/>
      <c r="AF19" s="356"/>
      <c r="AG19" s="356"/>
      <c r="AH19" s="362"/>
      <c r="AI19" s="356"/>
      <c r="AJ19" s="356"/>
      <c r="AK19" s="362"/>
      <c r="AL19" s="356"/>
      <c r="AM19" s="356"/>
      <c r="AN19" s="362"/>
      <c r="AO19" s="356"/>
      <c r="AP19" s="356"/>
      <c r="AQ19" s="348" t="s">
        <v>881</v>
      </c>
    </row>
    <row r="20" spans="1:43" s="360" customFormat="1" ht="30" customHeight="1">
      <c r="A20" s="350" t="s">
        <v>938</v>
      </c>
      <c r="B20" s="351" t="s">
        <v>920</v>
      </c>
      <c r="C20" s="351" t="s">
        <v>939</v>
      </c>
      <c r="D20" s="351" t="s">
        <v>940</v>
      </c>
      <c r="E20" s="359" t="s">
        <v>941</v>
      </c>
      <c r="F20" s="369">
        <v>44228</v>
      </c>
      <c r="G20" s="353">
        <f>I20-H20</f>
        <v>8507.990000000002</v>
      </c>
      <c r="H20" s="353">
        <v>2243.46</v>
      </c>
      <c r="I20" s="354">
        <v>10751.45</v>
      </c>
      <c r="J20" s="353">
        <f>L20-K20</f>
        <v>8507.990000000002</v>
      </c>
      <c r="K20" s="353">
        <v>2243.46</v>
      </c>
      <c r="L20" s="354">
        <v>10751.45</v>
      </c>
      <c r="M20" s="353">
        <v>8507.99</v>
      </c>
      <c r="N20" s="353">
        <f>O20-M20</f>
        <v>3277.8500000000004</v>
      </c>
      <c r="O20" s="354">
        <v>11785.84</v>
      </c>
      <c r="P20" s="353">
        <v>8507.99</v>
      </c>
      <c r="Q20" s="353">
        <f>R20-P20</f>
        <v>3277.8500000000004</v>
      </c>
      <c r="R20" s="354">
        <v>11785.84</v>
      </c>
      <c r="S20" s="353">
        <v>8507.99</v>
      </c>
      <c r="T20" s="353">
        <f>U20-S20</f>
        <v>3277.8500000000004</v>
      </c>
      <c r="U20" s="354">
        <v>11785.84</v>
      </c>
      <c r="V20" s="353">
        <f>X20-W20</f>
        <v>9018.51</v>
      </c>
      <c r="W20" s="354">
        <v>3498.47</v>
      </c>
      <c r="X20" s="354">
        <v>12516.98</v>
      </c>
      <c r="Y20" s="353">
        <v>9018.51</v>
      </c>
      <c r="Z20" s="353">
        <f>AA20-Y20</f>
        <v>5326.299999999999</v>
      </c>
      <c r="AA20" s="354">
        <v>14344.81</v>
      </c>
      <c r="AB20" s="353">
        <f>AD20-AC20</f>
        <v>9018.51</v>
      </c>
      <c r="AC20" s="354">
        <v>3498.47</v>
      </c>
      <c r="AD20" s="354">
        <v>12516.98</v>
      </c>
      <c r="AE20" s="356"/>
      <c r="AF20" s="362"/>
      <c r="AG20" s="356"/>
      <c r="AH20" s="356"/>
      <c r="AI20" s="362"/>
      <c r="AJ20" s="356"/>
      <c r="AK20" s="356"/>
      <c r="AL20" s="362"/>
      <c r="AM20" s="356"/>
      <c r="AN20" s="356"/>
      <c r="AO20" s="362"/>
      <c r="AP20" s="356"/>
      <c r="AQ20" s="348" t="s">
        <v>881</v>
      </c>
    </row>
    <row r="21" spans="1:43" s="360" customFormat="1" ht="30" customHeight="1">
      <c r="A21" s="350" t="s">
        <v>942</v>
      </c>
      <c r="B21" s="351" t="s">
        <v>943</v>
      </c>
      <c r="C21" s="351" t="s">
        <v>918</v>
      </c>
      <c r="D21" s="359" t="s">
        <v>944</v>
      </c>
      <c r="E21" s="359" t="s">
        <v>466</v>
      </c>
      <c r="F21" s="369">
        <v>42736</v>
      </c>
      <c r="G21" s="353">
        <f>I21-H21</f>
        <v>3048.8599999999997</v>
      </c>
      <c r="H21" s="353">
        <v>1928.92</v>
      </c>
      <c r="I21" s="354">
        <v>4977.78</v>
      </c>
      <c r="J21" s="353">
        <f>L21-K21</f>
        <v>3819.7299999999996</v>
      </c>
      <c r="K21" s="353">
        <v>1249.55</v>
      </c>
      <c r="L21" s="354">
        <v>5069.28</v>
      </c>
      <c r="M21" s="353">
        <f>O21-N21</f>
        <v>3615.89</v>
      </c>
      <c r="N21" s="353">
        <v>1097.15</v>
      </c>
      <c r="O21" s="354">
        <v>4713.04</v>
      </c>
      <c r="P21" s="354">
        <f>R21-Q21</f>
        <v>3699.0899999999997</v>
      </c>
      <c r="Q21" s="355">
        <v>1097.15</v>
      </c>
      <c r="R21" s="354">
        <v>4796.24</v>
      </c>
      <c r="S21" s="354">
        <f>U21-T21</f>
        <v>3657.4900000000002</v>
      </c>
      <c r="T21" s="355">
        <v>1097.15</v>
      </c>
      <c r="U21" s="354">
        <v>4754.64</v>
      </c>
      <c r="V21" s="354">
        <f>X21-W21</f>
        <v>3678.2899999999995</v>
      </c>
      <c r="W21" s="355">
        <v>1097.15</v>
      </c>
      <c r="X21" s="354">
        <v>4775.44</v>
      </c>
      <c r="Y21" s="355">
        <f>AA21-Z21</f>
        <v>3719.9000000000005</v>
      </c>
      <c r="Z21" s="355">
        <v>1156.78</v>
      </c>
      <c r="AA21" s="354">
        <v>4876.68</v>
      </c>
      <c r="AB21" s="355"/>
      <c r="AC21" s="358"/>
      <c r="AD21" s="358"/>
      <c r="AE21" s="358"/>
      <c r="AF21" s="358"/>
      <c r="AG21" s="358"/>
      <c r="AH21" s="358"/>
      <c r="AI21" s="358"/>
      <c r="AJ21" s="354"/>
      <c r="AK21" s="358"/>
      <c r="AL21" s="358"/>
      <c r="AM21" s="354"/>
      <c r="AN21" s="358"/>
      <c r="AO21" s="358"/>
      <c r="AP21" s="358"/>
      <c r="AQ21" s="348" t="s">
        <v>986</v>
      </c>
    </row>
    <row r="22" spans="1:43" s="365" customFormat="1" ht="30" customHeight="1">
      <c r="A22" s="350" t="s">
        <v>945</v>
      </c>
      <c r="B22" s="351" t="s">
        <v>920</v>
      </c>
      <c r="C22" s="351" t="s">
        <v>4</v>
      </c>
      <c r="D22" s="351" t="s">
        <v>946</v>
      </c>
      <c r="E22" s="351" t="s">
        <v>947</v>
      </c>
      <c r="F22" s="352">
        <v>44418</v>
      </c>
      <c r="G22" s="353">
        <v>6435.23</v>
      </c>
      <c r="H22" s="353">
        <f aca="true" t="shared" si="0" ref="H22:H28">I22-G22</f>
        <v>2511.59</v>
      </c>
      <c r="I22" s="354">
        <v>8946.82</v>
      </c>
      <c r="J22" s="353">
        <v>6435.23</v>
      </c>
      <c r="K22" s="353">
        <f aca="true" t="shared" si="1" ref="K22:K28">L22-J22</f>
        <v>2511.59</v>
      </c>
      <c r="L22" s="354">
        <v>8946.82</v>
      </c>
      <c r="M22" s="353">
        <v>6435.23</v>
      </c>
      <c r="N22" s="353">
        <f>O22-M22</f>
        <v>2511.59</v>
      </c>
      <c r="O22" s="354">
        <v>8946.82</v>
      </c>
      <c r="P22" s="353">
        <v>6435.23</v>
      </c>
      <c r="Q22" s="353">
        <f>R22-P22</f>
        <v>2511.59</v>
      </c>
      <c r="R22" s="354">
        <v>8946.82</v>
      </c>
      <c r="S22" s="353">
        <v>6435.23</v>
      </c>
      <c r="T22" s="353">
        <f>U22-S22</f>
        <v>2511.59</v>
      </c>
      <c r="U22" s="354">
        <v>8946.82</v>
      </c>
      <c r="V22" s="353">
        <v>7786.7</v>
      </c>
      <c r="W22" s="353">
        <f>X22-V22</f>
        <v>3113.580000000001</v>
      </c>
      <c r="X22" s="354">
        <v>10900.28</v>
      </c>
      <c r="Y22" s="353">
        <v>7313.62</v>
      </c>
      <c r="Z22" s="353">
        <f>AA22-Y22</f>
        <v>2902.7699999999995</v>
      </c>
      <c r="AA22" s="342">
        <v>10216.39</v>
      </c>
      <c r="AB22" s="355">
        <v>7113.92</v>
      </c>
      <c r="AC22" s="358">
        <f>AD22-AB22</f>
        <v>2814.1800000000003</v>
      </c>
      <c r="AD22" s="342">
        <v>9928.1</v>
      </c>
      <c r="AE22" s="358"/>
      <c r="AF22" s="358"/>
      <c r="AG22" s="354"/>
      <c r="AH22" s="358"/>
      <c r="AI22" s="358"/>
      <c r="AJ22" s="354"/>
      <c r="AK22" s="358"/>
      <c r="AL22" s="358"/>
      <c r="AM22" s="354"/>
      <c r="AN22" s="358"/>
      <c r="AO22" s="358"/>
      <c r="AP22" s="358"/>
      <c r="AQ22" s="348" t="s">
        <v>881</v>
      </c>
    </row>
    <row r="23" spans="1:43" s="360" customFormat="1" ht="30" customHeight="1">
      <c r="A23" s="350" t="s">
        <v>949</v>
      </c>
      <c r="B23" s="351" t="s">
        <v>950</v>
      </c>
      <c r="C23" s="351" t="s">
        <v>4</v>
      </c>
      <c r="D23" s="351" t="s">
        <v>951</v>
      </c>
      <c r="E23" s="351" t="s">
        <v>952</v>
      </c>
      <c r="F23" s="369">
        <v>44218</v>
      </c>
      <c r="G23" s="354">
        <v>6633</v>
      </c>
      <c r="H23" s="353">
        <f t="shared" si="0"/>
        <v>499.84000000000015</v>
      </c>
      <c r="I23" s="354">
        <v>7132.84</v>
      </c>
      <c r="J23" s="353">
        <v>11978.77</v>
      </c>
      <c r="K23" s="353">
        <f t="shared" si="1"/>
        <v>687.9699999999993</v>
      </c>
      <c r="L23" s="354">
        <v>12666.74</v>
      </c>
      <c r="M23" s="353">
        <f>O23-N23</f>
        <v>8089.379999999999</v>
      </c>
      <c r="N23" s="353">
        <v>576.18</v>
      </c>
      <c r="O23" s="354">
        <v>8665.56</v>
      </c>
      <c r="P23" s="353">
        <f>R23-Q23</f>
        <v>7069.200000000001</v>
      </c>
      <c r="Q23" s="353">
        <v>534.73</v>
      </c>
      <c r="R23" s="354">
        <v>7603.93</v>
      </c>
      <c r="S23" s="353">
        <f>U23-T23</f>
        <v>7069.200000000001</v>
      </c>
      <c r="T23" s="353">
        <v>534.73</v>
      </c>
      <c r="U23" s="354">
        <v>7603.93</v>
      </c>
      <c r="V23" s="353">
        <f>X23-W23</f>
        <v>7069.200000000001</v>
      </c>
      <c r="W23" s="353">
        <v>534.73</v>
      </c>
      <c r="X23" s="354">
        <v>7603.93</v>
      </c>
      <c r="Y23" s="353">
        <f>AA23-Z23</f>
        <v>7069.200000000001</v>
      </c>
      <c r="Z23" s="353">
        <v>534.73</v>
      </c>
      <c r="AA23" s="354">
        <v>7603.93</v>
      </c>
      <c r="AB23" s="353">
        <f>AD23-AC23</f>
        <v>7069.200000000001</v>
      </c>
      <c r="AC23" s="353">
        <v>534.73</v>
      </c>
      <c r="AD23" s="354">
        <v>7603.93</v>
      </c>
      <c r="AE23" s="358"/>
      <c r="AF23" s="358"/>
      <c r="AG23" s="354"/>
      <c r="AH23" s="358"/>
      <c r="AI23" s="358"/>
      <c r="AJ23" s="354"/>
      <c r="AK23" s="358"/>
      <c r="AL23" s="358"/>
      <c r="AM23" s="354"/>
      <c r="AN23" s="358"/>
      <c r="AO23" s="358"/>
      <c r="AP23" s="354"/>
      <c r="AQ23" s="357" t="s">
        <v>881</v>
      </c>
    </row>
    <row r="24" spans="1:43" s="360" customFormat="1" ht="30" customHeight="1">
      <c r="A24" s="350" t="s">
        <v>841</v>
      </c>
      <c r="B24" s="351" t="s">
        <v>842</v>
      </c>
      <c r="C24" s="351" t="s">
        <v>754</v>
      </c>
      <c r="D24" s="351" t="s">
        <v>843</v>
      </c>
      <c r="E24" s="351" t="s">
        <v>844</v>
      </c>
      <c r="F24" s="369">
        <v>43866</v>
      </c>
      <c r="G24" s="354">
        <v>3243.9</v>
      </c>
      <c r="H24" s="353">
        <f t="shared" si="0"/>
        <v>793.19</v>
      </c>
      <c r="I24" s="354">
        <v>4037.09</v>
      </c>
      <c r="J24" s="354">
        <v>3243.9</v>
      </c>
      <c r="K24" s="353">
        <f t="shared" si="1"/>
        <v>793.19</v>
      </c>
      <c r="L24" s="354">
        <v>4037.09</v>
      </c>
      <c r="M24" s="354">
        <v>3243.9</v>
      </c>
      <c r="N24" s="353">
        <f>O24-M24</f>
        <v>793.19</v>
      </c>
      <c r="O24" s="354">
        <v>4037.09</v>
      </c>
      <c r="P24" s="354">
        <v>3243.9</v>
      </c>
      <c r="Q24" s="353">
        <f>R24-P24</f>
        <v>793.19</v>
      </c>
      <c r="R24" s="354">
        <v>4037.09</v>
      </c>
      <c r="S24" s="353">
        <v>3725.29</v>
      </c>
      <c r="T24" s="353">
        <f>U24-S24</f>
        <v>950.5500000000002</v>
      </c>
      <c r="U24" s="354">
        <v>4675.84</v>
      </c>
      <c r="V24" s="353">
        <v>3438.55</v>
      </c>
      <c r="W24" s="353">
        <f>X24-V24</f>
        <v>837.0599999999995</v>
      </c>
      <c r="X24" s="354">
        <v>4275.61</v>
      </c>
      <c r="Y24" s="353">
        <v>3438.55</v>
      </c>
      <c r="Z24" s="353">
        <f>AA24-Y24</f>
        <v>837.0599999999995</v>
      </c>
      <c r="AA24" s="354">
        <v>4275.61</v>
      </c>
      <c r="AB24" s="353">
        <v>3438.55</v>
      </c>
      <c r="AC24" s="353">
        <f>AD24-AB24</f>
        <v>837.0599999999995</v>
      </c>
      <c r="AD24" s="354">
        <v>4275.61</v>
      </c>
      <c r="AE24" s="356"/>
      <c r="AF24" s="362"/>
      <c r="AG24" s="356"/>
      <c r="AH24" s="356"/>
      <c r="AI24" s="362"/>
      <c r="AJ24" s="356"/>
      <c r="AK24" s="356"/>
      <c r="AL24" s="362"/>
      <c r="AM24" s="356"/>
      <c r="AN24" s="358"/>
      <c r="AO24" s="358"/>
      <c r="AP24" s="359"/>
      <c r="AQ24" s="357" t="s">
        <v>881</v>
      </c>
    </row>
    <row r="25" spans="1:43" s="360" customFormat="1" ht="30" customHeight="1">
      <c r="A25" s="350" t="s">
        <v>720</v>
      </c>
      <c r="B25" s="351" t="s">
        <v>950</v>
      </c>
      <c r="C25" s="351" t="s">
        <v>4</v>
      </c>
      <c r="D25" s="351" t="s">
        <v>721</v>
      </c>
      <c r="E25" s="351" t="s">
        <v>722</v>
      </c>
      <c r="F25" s="369">
        <v>43101</v>
      </c>
      <c r="G25" s="354">
        <v>31089.28</v>
      </c>
      <c r="H25" s="353">
        <f t="shared" si="0"/>
        <v>2456.340000000004</v>
      </c>
      <c r="I25" s="354">
        <v>33545.62</v>
      </c>
      <c r="J25" s="353">
        <v>26402.23</v>
      </c>
      <c r="K25" s="353">
        <f t="shared" si="1"/>
        <v>2081.369999999999</v>
      </c>
      <c r="L25" s="354">
        <v>28483.6</v>
      </c>
      <c r="M25" s="354">
        <f>O25-N25</f>
        <v>29138.370000000003</v>
      </c>
      <c r="N25" s="353">
        <v>2300.26</v>
      </c>
      <c r="O25" s="354">
        <v>31438.63</v>
      </c>
      <c r="P25" s="355">
        <f>R25-Q25</f>
        <v>26830.96</v>
      </c>
      <c r="Q25" s="353">
        <v>2115.67</v>
      </c>
      <c r="R25" s="354">
        <v>28946.63</v>
      </c>
      <c r="S25" s="355">
        <f>U25-T25</f>
        <v>27719.28</v>
      </c>
      <c r="T25" s="353">
        <v>2186.74</v>
      </c>
      <c r="U25" s="354">
        <v>29906.02</v>
      </c>
      <c r="V25" s="355">
        <f>X25-W25</f>
        <v>31493.53</v>
      </c>
      <c r="W25" s="353">
        <v>2488.68</v>
      </c>
      <c r="X25" s="354">
        <v>33982.21</v>
      </c>
      <c r="Y25" s="355">
        <f>AA25-Z25</f>
        <v>29227.210000000003</v>
      </c>
      <c r="Z25" s="355">
        <v>2307.37</v>
      </c>
      <c r="AA25" s="354">
        <v>31534.58</v>
      </c>
      <c r="AB25" s="355">
        <f>AD25-AC25</f>
        <v>29071.039999999997</v>
      </c>
      <c r="AC25" s="358">
        <v>2294.88</v>
      </c>
      <c r="AD25" s="354">
        <v>31365.92</v>
      </c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4"/>
      <c r="AQ25" s="357" t="s">
        <v>881</v>
      </c>
    </row>
    <row r="26" spans="1:43" s="360" customFormat="1" ht="30" customHeight="1">
      <c r="A26" s="350" t="s">
        <v>823</v>
      </c>
      <c r="B26" s="351" t="s">
        <v>920</v>
      </c>
      <c r="C26" s="359" t="s">
        <v>939</v>
      </c>
      <c r="D26" s="359" t="s">
        <v>825</v>
      </c>
      <c r="E26" s="359" t="s">
        <v>826</v>
      </c>
      <c r="F26" s="369">
        <v>43626</v>
      </c>
      <c r="G26" s="354">
        <v>5688.18</v>
      </c>
      <c r="H26" s="353">
        <f t="shared" si="0"/>
        <v>2178.7999999999993</v>
      </c>
      <c r="I26" s="354">
        <v>7866.98</v>
      </c>
      <c r="J26" s="354">
        <v>5688.18</v>
      </c>
      <c r="K26" s="353">
        <f t="shared" si="1"/>
        <v>2178.7999999999993</v>
      </c>
      <c r="L26" s="354">
        <v>7866.98</v>
      </c>
      <c r="M26" s="354">
        <v>5688.18</v>
      </c>
      <c r="N26" s="353">
        <f>O26-M26</f>
        <v>2178.7999999999993</v>
      </c>
      <c r="O26" s="354">
        <v>7866.98</v>
      </c>
      <c r="P26" s="354">
        <v>5688.18</v>
      </c>
      <c r="Q26" s="353">
        <f>R26-P26</f>
        <v>2178.7999999999993</v>
      </c>
      <c r="R26" s="354">
        <v>7866.98</v>
      </c>
      <c r="S26" s="354">
        <v>5688.18</v>
      </c>
      <c r="T26" s="353">
        <f>U26-S26</f>
        <v>2178.7999999999993</v>
      </c>
      <c r="U26" s="354">
        <v>7866.98</v>
      </c>
      <c r="V26" s="354">
        <v>6882.81</v>
      </c>
      <c r="W26" s="353">
        <f>X26-V26</f>
        <v>2710.95</v>
      </c>
      <c r="X26" s="354">
        <v>9593.76</v>
      </c>
      <c r="Y26" s="354">
        <v>6029.5</v>
      </c>
      <c r="Z26" s="353">
        <f>AA26-Y26</f>
        <v>2330.870000000001</v>
      </c>
      <c r="AA26" s="353">
        <v>8360.37</v>
      </c>
      <c r="AB26" s="353" t="s">
        <v>881</v>
      </c>
      <c r="AC26" s="353" t="s">
        <v>881</v>
      </c>
      <c r="AD26" s="353" t="s">
        <v>881</v>
      </c>
      <c r="AE26" s="353" t="s">
        <v>881</v>
      </c>
      <c r="AF26" s="353" t="s">
        <v>881</v>
      </c>
      <c r="AG26" s="353" t="s">
        <v>881</v>
      </c>
      <c r="AH26" s="353" t="s">
        <v>881</v>
      </c>
      <c r="AI26" s="353" t="s">
        <v>881</v>
      </c>
      <c r="AJ26" s="353" t="s">
        <v>881</v>
      </c>
      <c r="AK26" s="353" t="s">
        <v>881</v>
      </c>
      <c r="AL26" s="353" t="s">
        <v>881</v>
      </c>
      <c r="AM26" s="353" t="s">
        <v>881</v>
      </c>
      <c r="AN26" s="353" t="s">
        <v>881</v>
      </c>
      <c r="AO26" s="353" t="s">
        <v>881</v>
      </c>
      <c r="AP26" s="353" t="s">
        <v>881</v>
      </c>
      <c r="AQ26" s="357" t="s">
        <v>1066</v>
      </c>
    </row>
    <row r="27" spans="1:43" s="360" customFormat="1" ht="30" customHeight="1">
      <c r="A27" s="350" t="s">
        <v>823</v>
      </c>
      <c r="B27" s="351" t="s">
        <v>920</v>
      </c>
      <c r="C27" s="359" t="s">
        <v>35</v>
      </c>
      <c r="D27" s="359" t="s">
        <v>1064</v>
      </c>
      <c r="E27" s="370" t="s">
        <v>1065</v>
      </c>
      <c r="F27" s="369">
        <v>44774</v>
      </c>
      <c r="G27" s="353" t="s">
        <v>881</v>
      </c>
      <c r="H27" s="353" t="s">
        <v>881</v>
      </c>
      <c r="I27" s="353" t="s">
        <v>881</v>
      </c>
      <c r="J27" s="353" t="s">
        <v>881</v>
      </c>
      <c r="K27" s="353" t="s">
        <v>881</v>
      </c>
      <c r="L27" s="353" t="s">
        <v>881</v>
      </c>
      <c r="M27" s="353" t="s">
        <v>881</v>
      </c>
      <c r="N27" s="353" t="s">
        <v>881</v>
      </c>
      <c r="O27" s="353" t="s">
        <v>881</v>
      </c>
      <c r="P27" s="353" t="s">
        <v>881</v>
      </c>
      <c r="Q27" s="353" t="s">
        <v>881</v>
      </c>
      <c r="R27" s="353" t="s">
        <v>881</v>
      </c>
      <c r="S27" s="353" t="s">
        <v>881</v>
      </c>
      <c r="T27" s="353" t="s">
        <v>881</v>
      </c>
      <c r="U27" s="353" t="s">
        <v>881</v>
      </c>
      <c r="V27" s="353" t="s">
        <v>881</v>
      </c>
      <c r="W27" s="353" t="s">
        <v>881</v>
      </c>
      <c r="X27" s="353" t="s">
        <v>881</v>
      </c>
      <c r="Y27" s="353" t="s">
        <v>881</v>
      </c>
      <c r="Z27" s="353" t="s">
        <v>881</v>
      </c>
      <c r="AA27" s="353" t="s">
        <v>881</v>
      </c>
      <c r="AB27" s="354">
        <v>6029.5</v>
      </c>
      <c r="AC27" s="353">
        <f>AD27-AB27</f>
        <v>2330.870000000001</v>
      </c>
      <c r="AD27" s="353">
        <v>8360.37</v>
      </c>
      <c r="AE27" s="371"/>
      <c r="AF27" s="356"/>
      <c r="AG27" s="356"/>
      <c r="AH27" s="371"/>
      <c r="AI27" s="356"/>
      <c r="AJ27" s="356"/>
      <c r="AK27" s="358"/>
      <c r="AL27" s="358"/>
      <c r="AM27" s="358"/>
      <c r="AN27" s="371"/>
      <c r="AO27" s="356"/>
      <c r="AP27" s="356"/>
      <c r="AQ27" s="357" t="s">
        <v>881</v>
      </c>
    </row>
    <row r="28" spans="1:43" s="360" customFormat="1" ht="30" customHeight="1">
      <c r="A28" s="350" t="s">
        <v>953</v>
      </c>
      <c r="B28" s="351" t="s">
        <v>917</v>
      </c>
      <c r="C28" s="359" t="s">
        <v>8</v>
      </c>
      <c r="D28" s="359" t="s">
        <v>954</v>
      </c>
      <c r="E28" s="359" t="s">
        <v>1042</v>
      </c>
      <c r="F28" s="369">
        <v>34335</v>
      </c>
      <c r="G28" s="353">
        <v>20962.97</v>
      </c>
      <c r="H28" s="353">
        <f t="shared" si="0"/>
        <v>8785.349999999999</v>
      </c>
      <c r="I28" s="354">
        <v>29748.32</v>
      </c>
      <c r="J28" s="353">
        <v>20962.97</v>
      </c>
      <c r="K28" s="353">
        <f t="shared" si="1"/>
        <v>8785.349999999999</v>
      </c>
      <c r="L28" s="354">
        <v>29748.32</v>
      </c>
      <c r="M28" s="353">
        <v>20962.97</v>
      </c>
      <c r="N28" s="353">
        <f>O28-M28</f>
        <v>8785.349999999999</v>
      </c>
      <c r="O28" s="354">
        <v>29748.32</v>
      </c>
      <c r="P28" s="353">
        <v>21781.25</v>
      </c>
      <c r="Q28" s="353">
        <f>R28-P28</f>
        <v>8906.27</v>
      </c>
      <c r="R28" s="354">
        <v>30687.52</v>
      </c>
      <c r="S28" s="353">
        <v>22033.75</v>
      </c>
      <c r="T28" s="353">
        <f>U28-S28</f>
        <v>8906.27</v>
      </c>
      <c r="U28" s="354">
        <v>30940.02</v>
      </c>
      <c r="V28" s="353">
        <v>21907.5</v>
      </c>
      <c r="W28" s="353">
        <f>X28-V28</f>
        <v>8906.27</v>
      </c>
      <c r="X28" s="354">
        <v>30813.77</v>
      </c>
      <c r="Y28" s="353"/>
      <c r="Z28" s="353"/>
      <c r="AA28" s="353"/>
      <c r="AB28" s="355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48" t="s">
        <v>986</v>
      </c>
    </row>
    <row r="29" spans="1:43" s="360" customFormat="1" ht="30" customHeight="1">
      <c r="A29" s="350" t="s">
        <v>956</v>
      </c>
      <c r="B29" s="351" t="s">
        <v>917</v>
      </c>
      <c r="C29" s="351" t="s">
        <v>918</v>
      </c>
      <c r="D29" s="351" t="s">
        <v>957</v>
      </c>
      <c r="E29" s="351" t="s">
        <v>1005</v>
      </c>
      <c r="F29" s="369">
        <v>42675</v>
      </c>
      <c r="G29" s="353">
        <v>12160.55</v>
      </c>
      <c r="H29" s="353">
        <f>I29-G29</f>
        <v>4878.93</v>
      </c>
      <c r="I29" s="354">
        <v>17039.48</v>
      </c>
      <c r="J29" s="353">
        <v>12160.55</v>
      </c>
      <c r="K29" s="353">
        <f>L29-J29</f>
        <v>4878.93</v>
      </c>
      <c r="L29" s="354">
        <v>17039.48</v>
      </c>
      <c r="M29" s="353">
        <v>12160.55</v>
      </c>
      <c r="N29" s="353">
        <v>4878.93</v>
      </c>
      <c r="O29" s="354">
        <v>17039.48</v>
      </c>
      <c r="P29" s="353">
        <v>12626.76</v>
      </c>
      <c r="Q29" s="353">
        <f>R29-P29</f>
        <v>5074.089999999998</v>
      </c>
      <c r="R29" s="354">
        <v>17700.85</v>
      </c>
      <c r="S29" s="353">
        <v>12879.26</v>
      </c>
      <c r="T29" s="353">
        <f>U29-S29</f>
        <v>5074.089999999998</v>
      </c>
      <c r="U29" s="354">
        <v>17953.35</v>
      </c>
      <c r="V29" s="353">
        <v>12753.01</v>
      </c>
      <c r="W29" s="353">
        <f>X29-V29</f>
        <v>5074.089999999998</v>
      </c>
      <c r="X29" s="354">
        <v>17827.1</v>
      </c>
      <c r="Y29" s="353"/>
      <c r="Z29" s="353"/>
      <c r="AA29" s="354"/>
      <c r="AB29" s="355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48" t="s">
        <v>986</v>
      </c>
    </row>
    <row r="30" spans="1:43" s="360" customFormat="1" ht="30" customHeight="1">
      <c r="A30" s="350" t="s">
        <v>1010</v>
      </c>
      <c r="B30" s="351" t="s">
        <v>948</v>
      </c>
      <c r="C30" s="351" t="s">
        <v>918</v>
      </c>
      <c r="D30" s="351" t="s">
        <v>1011</v>
      </c>
      <c r="E30" s="351" t="s">
        <v>1012</v>
      </c>
      <c r="F30" s="369">
        <v>44510</v>
      </c>
      <c r="G30" s="353">
        <f>I30-H30</f>
        <v>13433.369999999999</v>
      </c>
      <c r="H30" s="353">
        <v>2399.2</v>
      </c>
      <c r="I30" s="354">
        <v>15832.57</v>
      </c>
      <c r="J30" s="353">
        <f>L30-K30</f>
        <v>8819.960000000001</v>
      </c>
      <c r="K30" s="353">
        <v>1575.24</v>
      </c>
      <c r="L30" s="354">
        <v>10395.2</v>
      </c>
      <c r="M30" s="353">
        <v>8681.72</v>
      </c>
      <c r="N30" s="353">
        <f>O30-M30</f>
        <v>6666.700000000001</v>
      </c>
      <c r="O30" s="353">
        <v>15348.42</v>
      </c>
      <c r="P30" s="353">
        <v>8654.72</v>
      </c>
      <c r="Q30" s="353">
        <f>R30-P30</f>
        <v>1545.7300000000014</v>
      </c>
      <c r="R30" s="354">
        <v>10200.45</v>
      </c>
      <c r="S30" s="353">
        <v>10497.95</v>
      </c>
      <c r="T30" s="353">
        <f>U30-S30</f>
        <v>1874.9299999999985</v>
      </c>
      <c r="U30" s="354">
        <v>12372.88</v>
      </c>
      <c r="V30" s="353">
        <v>9589.84</v>
      </c>
      <c r="W30" s="353">
        <f>X30-V30</f>
        <v>1712.75</v>
      </c>
      <c r="X30" s="354">
        <v>11302.59</v>
      </c>
      <c r="Y30" s="353">
        <v>9589.84</v>
      </c>
      <c r="Z30" s="353">
        <f>AA30-Y30</f>
        <v>1712.75</v>
      </c>
      <c r="AA30" s="354">
        <v>11302.59</v>
      </c>
      <c r="AB30" s="353">
        <v>9589.84</v>
      </c>
      <c r="AC30" s="353">
        <f>AD30-AB30</f>
        <v>1712.75</v>
      </c>
      <c r="AD30" s="354">
        <v>11302.59</v>
      </c>
      <c r="AE30" s="356"/>
      <c r="AF30" s="356"/>
      <c r="AG30" s="356"/>
      <c r="AH30" s="356"/>
      <c r="AI30" s="356"/>
      <c r="AJ30" s="356"/>
      <c r="AK30" s="358"/>
      <c r="AL30" s="358"/>
      <c r="AM30" s="358"/>
      <c r="AN30" s="358"/>
      <c r="AO30" s="358"/>
      <c r="AP30" s="358"/>
      <c r="AQ30" s="357" t="s">
        <v>881</v>
      </c>
    </row>
    <row r="31" spans="1:43" s="360" customFormat="1" ht="30" customHeight="1">
      <c r="A31" s="350" t="s">
        <v>958</v>
      </c>
      <c r="B31" s="351" t="s">
        <v>917</v>
      </c>
      <c r="C31" s="351" t="s">
        <v>918</v>
      </c>
      <c r="D31" s="351" t="s">
        <v>919</v>
      </c>
      <c r="E31" s="351" t="s">
        <v>1005</v>
      </c>
      <c r="F31" s="369">
        <v>42736</v>
      </c>
      <c r="G31" s="353">
        <v>12160.55</v>
      </c>
      <c r="H31" s="353">
        <f>I31-G31</f>
        <v>4878.93</v>
      </c>
      <c r="I31" s="354">
        <v>17039.48</v>
      </c>
      <c r="J31" s="353">
        <v>12160.55</v>
      </c>
      <c r="K31" s="353">
        <f>L31-J31</f>
        <v>4878.93</v>
      </c>
      <c r="L31" s="354">
        <v>17039.48</v>
      </c>
      <c r="M31" s="353">
        <v>12160.55</v>
      </c>
      <c r="N31" s="353">
        <v>4878.93</v>
      </c>
      <c r="O31" s="354">
        <v>17039.48</v>
      </c>
      <c r="P31" s="353">
        <v>12626.76</v>
      </c>
      <c r="Q31" s="353">
        <f>R31-P31</f>
        <v>5074.089999999998</v>
      </c>
      <c r="R31" s="354">
        <v>17700.85</v>
      </c>
      <c r="S31" s="353">
        <v>12879.26</v>
      </c>
      <c r="T31" s="353">
        <f>U31-S31</f>
        <v>5074.089999999998</v>
      </c>
      <c r="U31" s="354">
        <v>17953.35</v>
      </c>
      <c r="V31" s="353">
        <v>12753.01</v>
      </c>
      <c r="W31" s="353">
        <f>X31-V31</f>
        <v>5074.089999999998</v>
      </c>
      <c r="X31" s="354">
        <v>17827.1</v>
      </c>
      <c r="Y31" s="353"/>
      <c r="Z31" s="353"/>
      <c r="AA31" s="353"/>
      <c r="AB31" s="355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48" t="s">
        <v>986</v>
      </c>
    </row>
    <row r="32" spans="1:43" s="360" customFormat="1" ht="30" customHeight="1">
      <c r="A32" s="350" t="s">
        <v>1025</v>
      </c>
      <c r="B32" s="351" t="s">
        <v>1026</v>
      </c>
      <c r="C32" s="351" t="s">
        <v>4</v>
      </c>
      <c r="D32" s="351" t="s">
        <v>1027</v>
      </c>
      <c r="E32" s="359" t="s">
        <v>1039</v>
      </c>
      <c r="F32" s="369">
        <v>44622</v>
      </c>
      <c r="G32" s="353" t="s">
        <v>881</v>
      </c>
      <c r="H32" s="353" t="s">
        <v>881</v>
      </c>
      <c r="I32" s="353" t="s">
        <v>881</v>
      </c>
      <c r="J32" s="353" t="s">
        <v>881</v>
      </c>
      <c r="K32" s="353" t="s">
        <v>881</v>
      </c>
      <c r="L32" s="353" t="s">
        <v>881</v>
      </c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5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7" t="s">
        <v>986</v>
      </c>
    </row>
    <row r="33" spans="1:43" s="360" customFormat="1" ht="30" customHeight="1">
      <c r="A33" s="350" t="s">
        <v>959</v>
      </c>
      <c r="B33" s="351" t="s">
        <v>917</v>
      </c>
      <c r="C33" s="351" t="s">
        <v>918</v>
      </c>
      <c r="D33" s="351" t="s">
        <v>919</v>
      </c>
      <c r="E33" s="351" t="s">
        <v>1005</v>
      </c>
      <c r="F33" s="369">
        <v>42736</v>
      </c>
      <c r="G33" s="353">
        <v>6973.21</v>
      </c>
      <c r="H33" s="353">
        <f>I33-G33</f>
        <v>2707.46</v>
      </c>
      <c r="I33" s="354">
        <v>9680.67</v>
      </c>
      <c r="J33" s="353">
        <v>6973.21</v>
      </c>
      <c r="K33" s="353">
        <f>L33-J33</f>
        <v>2707.46</v>
      </c>
      <c r="L33" s="354">
        <v>9680.67</v>
      </c>
      <c r="M33" s="353">
        <v>6973.21</v>
      </c>
      <c r="N33" s="353">
        <f>O33-M33</f>
        <v>2707.46</v>
      </c>
      <c r="O33" s="354">
        <v>9680.67</v>
      </c>
      <c r="P33" s="353">
        <v>7212.53</v>
      </c>
      <c r="Q33" s="353">
        <f>R33-P33</f>
        <v>2807.6400000000003</v>
      </c>
      <c r="R33" s="354">
        <v>10020.17</v>
      </c>
      <c r="S33" s="353">
        <v>7465.03</v>
      </c>
      <c r="T33" s="354">
        <f>U33-S33</f>
        <v>2807.6400000000003</v>
      </c>
      <c r="U33" s="354">
        <v>10272.67</v>
      </c>
      <c r="V33" s="353">
        <v>7338.78</v>
      </c>
      <c r="W33" s="353">
        <f>X33-V33</f>
        <v>2807.6400000000003</v>
      </c>
      <c r="X33" s="354">
        <v>10146.42</v>
      </c>
      <c r="Y33" s="353"/>
      <c r="Z33" s="353"/>
      <c r="AA33" s="353"/>
      <c r="AB33" s="355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48" t="s">
        <v>986</v>
      </c>
    </row>
    <row r="34" spans="1:43" s="360" customFormat="1" ht="30" customHeight="1">
      <c r="A34" s="350" t="s">
        <v>96</v>
      </c>
      <c r="B34" s="351" t="s">
        <v>62</v>
      </c>
      <c r="C34" s="351" t="s">
        <v>983</v>
      </c>
      <c r="D34" s="351" t="s">
        <v>664</v>
      </c>
      <c r="E34" s="351" t="s">
        <v>1058</v>
      </c>
      <c r="F34" s="369">
        <v>40118</v>
      </c>
      <c r="G34" s="354">
        <f>I34-H34</f>
        <v>21196.63</v>
      </c>
      <c r="H34" s="353">
        <v>8852.39</v>
      </c>
      <c r="I34" s="354">
        <v>30049.02</v>
      </c>
      <c r="J34" s="353">
        <f>L34-K34</f>
        <v>21196.63</v>
      </c>
      <c r="K34" s="353">
        <v>8646.14</v>
      </c>
      <c r="L34" s="354">
        <v>29842.77</v>
      </c>
      <c r="M34" s="353">
        <f>O34-N34</f>
        <v>21681.93</v>
      </c>
      <c r="N34" s="353">
        <v>8608.54</v>
      </c>
      <c r="O34" s="354">
        <v>30290.47</v>
      </c>
      <c r="P34" s="353" t="s">
        <v>881</v>
      </c>
      <c r="Q34" s="353" t="s">
        <v>881</v>
      </c>
      <c r="R34" s="353" t="s">
        <v>881</v>
      </c>
      <c r="S34" s="353" t="s">
        <v>881</v>
      </c>
      <c r="T34" s="353" t="s">
        <v>881</v>
      </c>
      <c r="U34" s="353" t="s">
        <v>881</v>
      </c>
      <c r="V34" s="353" t="s">
        <v>881</v>
      </c>
      <c r="W34" s="353" t="s">
        <v>881</v>
      </c>
      <c r="X34" s="353" t="s">
        <v>881</v>
      </c>
      <c r="Y34" s="353" t="s">
        <v>881</v>
      </c>
      <c r="Z34" s="353" t="s">
        <v>881</v>
      </c>
      <c r="AA34" s="353" t="s">
        <v>881</v>
      </c>
      <c r="AB34" s="353" t="s">
        <v>881</v>
      </c>
      <c r="AC34" s="362" t="s">
        <v>881</v>
      </c>
      <c r="AD34" s="362" t="s">
        <v>881</v>
      </c>
      <c r="AE34" s="362" t="s">
        <v>881</v>
      </c>
      <c r="AF34" s="362" t="s">
        <v>881</v>
      </c>
      <c r="AG34" s="362" t="s">
        <v>881</v>
      </c>
      <c r="AH34" s="362" t="s">
        <v>881</v>
      </c>
      <c r="AI34" s="362" t="s">
        <v>881</v>
      </c>
      <c r="AJ34" s="362" t="s">
        <v>881</v>
      </c>
      <c r="AK34" s="362" t="s">
        <v>881</v>
      </c>
      <c r="AL34" s="362" t="s">
        <v>881</v>
      </c>
      <c r="AM34" s="362" t="s">
        <v>881</v>
      </c>
      <c r="AN34" s="362" t="s">
        <v>881</v>
      </c>
      <c r="AO34" s="362" t="s">
        <v>881</v>
      </c>
      <c r="AP34" s="362" t="s">
        <v>881</v>
      </c>
      <c r="AQ34" s="357" t="s">
        <v>1057</v>
      </c>
    </row>
    <row r="35" spans="1:43" s="360" customFormat="1" ht="30" customHeight="1">
      <c r="A35" s="350" t="s">
        <v>667</v>
      </c>
      <c r="B35" s="351" t="s">
        <v>960</v>
      </c>
      <c r="C35" s="351" t="s">
        <v>14</v>
      </c>
      <c r="D35" s="351" t="s">
        <v>669</v>
      </c>
      <c r="E35" s="351" t="s">
        <v>735</v>
      </c>
      <c r="F35" s="369">
        <v>40070</v>
      </c>
      <c r="G35" s="354">
        <f>I35-H35</f>
        <v>6206.759999999999</v>
      </c>
      <c r="H35" s="353">
        <v>2100.45</v>
      </c>
      <c r="I35" s="354">
        <v>8307.21</v>
      </c>
      <c r="J35" s="354">
        <f>L35-K35</f>
        <v>6206.759999999999</v>
      </c>
      <c r="K35" s="353">
        <v>2100.45</v>
      </c>
      <c r="L35" s="354">
        <v>8307.21</v>
      </c>
      <c r="M35" s="353">
        <f>O35-N35</f>
        <v>6776.360000000001</v>
      </c>
      <c r="N35" s="353">
        <v>1967.25</v>
      </c>
      <c r="O35" s="354">
        <v>8743.61</v>
      </c>
      <c r="P35" s="355">
        <f>R35-Q35</f>
        <v>6421.759999999999</v>
      </c>
      <c r="Q35" s="353">
        <v>2100.45</v>
      </c>
      <c r="R35" s="354">
        <v>8522.21</v>
      </c>
      <c r="S35" s="355">
        <f>U35-T35</f>
        <v>6421.759999999999</v>
      </c>
      <c r="T35" s="353">
        <v>2100.45</v>
      </c>
      <c r="U35" s="354">
        <v>8522.21</v>
      </c>
      <c r="V35" s="355">
        <f>X35-W35</f>
        <v>8104.68</v>
      </c>
      <c r="W35" s="354">
        <v>2679.25</v>
      </c>
      <c r="X35" s="354">
        <v>10783.93</v>
      </c>
      <c r="Y35" s="355">
        <f>AA35-Z35</f>
        <v>9814.14</v>
      </c>
      <c r="Z35" s="355">
        <v>3147.45</v>
      </c>
      <c r="AA35" s="354">
        <v>12961.59</v>
      </c>
      <c r="AB35" s="355"/>
      <c r="AC35" s="358"/>
      <c r="AD35" s="354"/>
      <c r="AE35" s="358"/>
      <c r="AF35" s="358"/>
      <c r="AG35" s="354"/>
      <c r="AH35" s="358"/>
      <c r="AI35" s="358"/>
      <c r="AJ35" s="354"/>
      <c r="AK35" s="358"/>
      <c r="AL35" s="358"/>
      <c r="AM35" s="354"/>
      <c r="AN35" s="358"/>
      <c r="AO35" s="358"/>
      <c r="AP35" s="358"/>
      <c r="AQ35" s="348" t="s">
        <v>986</v>
      </c>
    </row>
    <row r="36" spans="1:43" s="360" customFormat="1" ht="30" customHeight="1">
      <c r="A36" s="350" t="s">
        <v>1013</v>
      </c>
      <c r="B36" s="351" t="s">
        <v>920</v>
      </c>
      <c r="C36" s="351" t="s">
        <v>835</v>
      </c>
      <c r="D36" s="351" t="s">
        <v>1014</v>
      </c>
      <c r="E36" s="351" t="s">
        <v>1015</v>
      </c>
      <c r="F36" s="369">
        <v>44476</v>
      </c>
      <c r="G36" s="354">
        <v>17364</v>
      </c>
      <c r="H36" s="354">
        <f>I36-G36</f>
        <v>7717.59</v>
      </c>
      <c r="I36" s="354">
        <v>25081.59</v>
      </c>
      <c r="J36" s="354">
        <v>17364</v>
      </c>
      <c r="K36" s="354">
        <f>L36-J36</f>
        <v>7717.59</v>
      </c>
      <c r="L36" s="354">
        <v>25081.59</v>
      </c>
      <c r="M36" s="354">
        <v>17364</v>
      </c>
      <c r="N36" s="354">
        <f>O36-M36</f>
        <v>7717.59</v>
      </c>
      <c r="O36" s="354">
        <v>25081.59</v>
      </c>
      <c r="P36" s="354">
        <v>17364</v>
      </c>
      <c r="Q36" s="354">
        <f>R36-P36</f>
        <v>7717.59</v>
      </c>
      <c r="R36" s="354">
        <v>25081.59</v>
      </c>
      <c r="S36" s="354">
        <v>17364</v>
      </c>
      <c r="T36" s="354">
        <f>U36-S36</f>
        <v>7717.59</v>
      </c>
      <c r="U36" s="354">
        <v>25081.59</v>
      </c>
      <c r="V36" s="354">
        <v>21010.71</v>
      </c>
      <c r="W36" s="354">
        <f>X36-V36</f>
        <v>9539.48</v>
      </c>
      <c r="X36" s="354">
        <v>30550.19</v>
      </c>
      <c r="Y36" s="354">
        <v>18405.93</v>
      </c>
      <c r="Z36" s="354">
        <f>AA36-Y36</f>
        <v>8238.150000000001</v>
      </c>
      <c r="AA36" s="342">
        <v>26644.08</v>
      </c>
      <c r="AB36" s="354">
        <v>18405.93</v>
      </c>
      <c r="AC36" s="354">
        <f>AD36-AB36</f>
        <v>8238.150000000001</v>
      </c>
      <c r="AD36" s="342">
        <v>26644.08</v>
      </c>
      <c r="AE36" s="371"/>
      <c r="AF36" s="371"/>
      <c r="AG36" s="371"/>
      <c r="AH36" s="358"/>
      <c r="AI36" s="358"/>
      <c r="AJ36" s="358"/>
      <c r="AK36" s="358"/>
      <c r="AL36" s="358"/>
      <c r="AM36" s="358"/>
      <c r="AN36" s="358"/>
      <c r="AO36" s="358"/>
      <c r="AP36" s="358"/>
      <c r="AQ36" s="348" t="s">
        <v>881</v>
      </c>
    </row>
    <row r="37" spans="1:43" s="360" customFormat="1" ht="30" customHeight="1">
      <c r="A37" s="350" t="s">
        <v>854</v>
      </c>
      <c r="B37" s="351" t="s">
        <v>920</v>
      </c>
      <c r="C37" s="351" t="s">
        <v>939</v>
      </c>
      <c r="D37" s="351" t="s">
        <v>855</v>
      </c>
      <c r="E37" s="351" t="s">
        <v>856</v>
      </c>
      <c r="F37" s="369">
        <v>43656</v>
      </c>
      <c r="G37" s="354">
        <f>I37-H37</f>
        <v>8354.23</v>
      </c>
      <c r="H37" s="353">
        <v>1940.35</v>
      </c>
      <c r="I37" s="354">
        <v>10294.58</v>
      </c>
      <c r="J37" s="354">
        <f>L37-K37</f>
        <v>8354.23</v>
      </c>
      <c r="K37" s="353">
        <v>1940.35</v>
      </c>
      <c r="L37" s="354">
        <v>10294.58</v>
      </c>
      <c r="M37" s="354">
        <v>8354.23</v>
      </c>
      <c r="N37" s="354">
        <f>O37-M37</f>
        <v>2952.4500000000007</v>
      </c>
      <c r="O37" s="354">
        <v>11306.68</v>
      </c>
      <c r="P37" s="354">
        <v>8354.23</v>
      </c>
      <c r="Q37" s="354">
        <f>R37-P37</f>
        <v>2952.4500000000007</v>
      </c>
      <c r="R37" s="354">
        <v>11306.68</v>
      </c>
      <c r="S37" s="354">
        <v>8354.23</v>
      </c>
      <c r="T37" s="354">
        <f>U37-S37</f>
        <v>2952.4500000000007</v>
      </c>
      <c r="U37" s="354">
        <v>11306.68</v>
      </c>
      <c r="V37" s="354">
        <v>8855.52</v>
      </c>
      <c r="W37" s="353">
        <f>X37-V37</f>
        <v>3153.51</v>
      </c>
      <c r="X37" s="354">
        <v>12009.03</v>
      </c>
      <c r="Y37" s="354">
        <v>11208.03</v>
      </c>
      <c r="Z37" s="353">
        <f>AA37-Y37</f>
        <v>5684.24</v>
      </c>
      <c r="AA37" s="354">
        <v>16892.27</v>
      </c>
      <c r="AB37" s="354">
        <v>10147.78</v>
      </c>
      <c r="AC37" s="356">
        <f>AD37-AB37</f>
        <v>3579.1499999999996</v>
      </c>
      <c r="AD37" s="354">
        <v>13726.93</v>
      </c>
      <c r="AE37" s="371"/>
      <c r="AF37" s="356"/>
      <c r="AG37" s="356"/>
      <c r="AH37" s="371"/>
      <c r="AI37" s="356"/>
      <c r="AJ37" s="356"/>
      <c r="AK37" s="371"/>
      <c r="AL37" s="356"/>
      <c r="AM37" s="356"/>
      <c r="AN37" s="371"/>
      <c r="AO37" s="356"/>
      <c r="AP37" s="356"/>
      <c r="AQ37" s="357" t="s">
        <v>881</v>
      </c>
    </row>
    <row r="38" spans="1:43" s="360" customFormat="1" ht="30" customHeight="1">
      <c r="A38" s="372" t="s">
        <v>1028</v>
      </c>
      <c r="B38" s="351" t="s">
        <v>656</v>
      </c>
      <c r="C38" s="359" t="s">
        <v>28</v>
      </c>
      <c r="D38" s="359" t="s">
        <v>1029</v>
      </c>
      <c r="E38" s="359" t="s">
        <v>1030</v>
      </c>
      <c r="F38" s="369">
        <v>44503</v>
      </c>
      <c r="G38" s="354">
        <f>I38-H38</f>
        <v>21306.19</v>
      </c>
      <c r="H38" s="353">
        <v>4537.61</v>
      </c>
      <c r="I38" s="354">
        <v>25843.8</v>
      </c>
      <c r="J38" s="354">
        <f>L38-K38</f>
        <v>31618.93</v>
      </c>
      <c r="K38" s="353">
        <v>4537.61</v>
      </c>
      <c r="L38" s="354">
        <v>36156.54</v>
      </c>
      <c r="M38" s="354">
        <f>O38-N38</f>
        <v>21306.19</v>
      </c>
      <c r="N38" s="353">
        <v>4537.61</v>
      </c>
      <c r="O38" s="354">
        <v>25843.8</v>
      </c>
      <c r="P38" s="354">
        <f>R38-Q38</f>
        <v>21306.19</v>
      </c>
      <c r="Q38" s="353">
        <v>4537.61</v>
      </c>
      <c r="R38" s="354">
        <v>25843.8</v>
      </c>
      <c r="S38" s="354">
        <f>U38-T38</f>
        <v>21306.19</v>
      </c>
      <c r="T38" s="353">
        <v>4537.61</v>
      </c>
      <c r="U38" s="354">
        <v>25843.8</v>
      </c>
      <c r="V38" s="354">
        <f>X38-W38</f>
        <v>31618.93</v>
      </c>
      <c r="W38" s="353">
        <v>4537.61</v>
      </c>
      <c r="X38" s="354">
        <v>36156.54</v>
      </c>
      <c r="Y38" s="354">
        <f>AA38-Z38</f>
        <v>21306.19</v>
      </c>
      <c r="Z38" s="373">
        <v>4537.61</v>
      </c>
      <c r="AA38" s="354">
        <v>25843.8</v>
      </c>
      <c r="AB38" s="354">
        <f>AD38-AC38</f>
        <v>21306.19</v>
      </c>
      <c r="AC38" s="356">
        <v>5922.38</v>
      </c>
      <c r="AD38" s="354">
        <v>27228.57</v>
      </c>
      <c r="AE38" s="371"/>
      <c r="AF38" s="356"/>
      <c r="AG38" s="356"/>
      <c r="AH38" s="371"/>
      <c r="AI38" s="356"/>
      <c r="AJ38" s="356"/>
      <c r="AK38" s="371"/>
      <c r="AL38" s="356"/>
      <c r="AM38" s="356"/>
      <c r="AN38" s="371"/>
      <c r="AO38" s="356"/>
      <c r="AP38" s="356"/>
      <c r="AQ38" s="357" t="s">
        <v>881</v>
      </c>
    </row>
    <row r="39" spans="1:43" s="360" customFormat="1" ht="30" customHeight="1">
      <c r="A39" s="372" t="s">
        <v>1031</v>
      </c>
      <c r="B39" s="351" t="s">
        <v>1023</v>
      </c>
      <c r="C39" s="359" t="s">
        <v>14</v>
      </c>
      <c r="D39" s="359" t="s">
        <v>1032</v>
      </c>
      <c r="E39" s="359" t="s">
        <v>1040</v>
      </c>
      <c r="F39" s="369">
        <v>44622</v>
      </c>
      <c r="G39" s="353" t="s">
        <v>881</v>
      </c>
      <c r="H39" s="353" t="s">
        <v>881</v>
      </c>
      <c r="I39" s="353" t="s">
        <v>881</v>
      </c>
      <c r="J39" s="353" t="s">
        <v>881</v>
      </c>
      <c r="K39" s="353" t="s">
        <v>881</v>
      </c>
      <c r="L39" s="353" t="s">
        <v>881</v>
      </c>
      <c r="M39" s="354">
        <v>3322.32</v>
      </c>
      <c r="N39" s="353">
        <f>O39-M39</f>
        <v>697.29</v>
      </c>
      <c r="O39" s="354">
        <v>4019.61</v>
      </c>
      <c r="P39" s="354">
        <v>3485.27</v>
      </c>
      <c r="Q39" s="353">
        <f>R39-P39</f>
        <v>723.3300000000004</v>
      </c>
      <c r="R39" s="354">
        <v>4208.6</v>
      </c>
      <c r="S39" s="354">
        <v>3531.09</v>
      </c>
      <c r="T39" s="353">
        <f>U39-S39</f>
        <v>730.9799999999996</v>
      </c>
      <c r="U39" s="354">
        <v>4262.07</v>
      </c>
      <c r="V39" s="354">
        <v>3577.58</v>
      </c>
      <c r="W39" s="353">
        <f>X39-V39</f>
        <v>738.75</v>
      </c>
      <c r="X39" s="354">
        <v>4316.33</v>
      </c>
      <c r="Y39" s="354">
        <v>3624.72</v>
      </c>
      <c r="Z39" s="353">
        <f>AA39-Y39</f>
        <v>746.6200000000003</v>
      </c>
      <c r="AA39" s="354">
        <v>4371.34</v>
      </c>
      <c r="AB39" s="354"/>
      <c r="AC39" s="356"/>
      <c r="AD39" s="356"/>
      <c r="AE39" s="371"/>
      <c r="AF39" s="356"/>
      <c r="AG39" s="356"/>
      <c r="AH39" s="371"/>
      <c r="AI39" s="356"/>
      <c r="AJ39" s="356"/>
      <c r="AK39" s="371"/>
      <c r="AL39" s="356"/>
      <c r="AM39" s="356"/>
      <c r="AN39" s="371"/>
      <c r="AO39" s="356"/>
      <c r="AP39" s="356"/>
      <c r="AQ39" s="357" t="s">
        <v>986</v>
      </c>
    </row>
    <row r="40" spans="1:43" s="360" customFormat="1" ht="30" customHeight="1">
      <c r="A40" s="372" t="s">
        <v>1031</v>
      </c>
      <c r="B40" s="351" t="s">
        <v>920</v>
      </c>
      <c r="C40" s="359" t="s">
        <v>14</v>
      </c>
      <c r="D40" s="359" t="s">
        <v>1032</v>
      </c>
      <c r="E40" s="359" t="s">
        <v>1052</v>
      </c>
      <c r="F40" s="352">
        <v>44636</v>
      </c>
      <c r="G40" s="353" t="s">
        <v>881</v>
      </c>
      <c r="H40" s="353" t="s">
        <v>881</v>
      </c>
      <c r="I40" s="353" t="s">
        <v>881</v>
      </c>
      <c r="J40" s="353" t="s">
        <v>881</v>
      </c>
      <c r="K40" s="353" t="s">
        <v>881</v>
      </c>
      <c r="L40" s="353" t="s">
        <v>881</v>
      </c>
      <c r="M40" s="354">
        <v>1343.25</v>
      </c>
      <c r="N40" s="353">
        <f>O40-M40</f>
        <v>344.24</v>
      </c>
      <c r="O40" s="354">
        <v>1687.49</v>
      </c>
      <c r="P40" s="354">
        <v>2564.14</v>
      </c>
      <c r="Q40" s="353">
        <f>R40-P40</f>
        <v>666.98</v>
      </c>
      <c r="R40" s="354">
        <v>3231.12</v>
      </c>
      <c r="S40" s="354">
        <v>2109.6</v>
      </c>
      <c r="T40" s="353">
        <f>U40-S40</f>
        <v>666.98</v>
      </c>
      <c r="U40" s="354">
        <v>2776.58</v>
      </c>
      <c r="V40" s="354">
        <v>2609.59</v>
      </c>
      <c r="W40" s="354">
        <f>X40-V40</f>
        <v>801.2399999999998</v>
      </c>
      <c r="X40" s="354">
        <v>3410.83</v>
      </c>
      <c r="Y40" s="354">
        <v>2464.31</v>
      </c>
      <c r="Z40" s="353">
        <f>AA40-Y40</f>
        <v>709.3699999999999</v>
      </c>
      <c r="AA40" s="354">
        <v>3173.68</v>
      </c>
      <c r="AB40" s="354">
        <v>2483.51</v>
      </c>
      <c r="AC40" s="356">
        <f>AD40-AB40</f>
        <v>709.3699999999999</v>
      </c>
      <c r="AD40" s="354">
        <v>3192.88</v>
      </c>
      <c r="AE40" s="371"/>
      <c r="AF40" s="356"/>
      <c r="AG40" s="356"/>
      <c r="AH40" s="371"/>
      <c r="AI40" s="356"/>
      <c r="AJ40" s="356"/>
      <c r="AK40" s="371"/>
      <c r="AL40" s="356"/>
      <c r="AM40" s="356"/>
      <c r="AN40" s="371"/>
      <c r="AO40" s="356"/>
      <c r="AP40" s="356"/>
      <c r="AQ40" s="357" t="s">
        <v>881</v>
      </c>
    </row>
    <row r="41" spans="1:43" s="365" customFormat="1" ht="30" customHeight="1">
      <c r="A41" s="350" t="s">
        <v>961</v>
      </c>
      <c r="B41" s="351" t="s">
        <v>917</v>
      </c>
      <c r="C41" s="351" t="s">
        <v>8</v>
      </c>
      <c r="D41" s="351" t="s">
        <v>954</v>
      </c>
      <c r="E41" s="374" t="s">
        <v>1042</v>
      </c>
      <c r="F41" s="352">
        <v>34335</v>
      </c>
      <c r="G41" s="353">
        <v>12912.49</v>
      </c>
      <c r="H41" s="353">
        <f>I41-G41</f>
        <v>5193.699999999999</v>
      </c>
      <c r="I41" s="353">
        <v>18106.19</v>
      </c>
      <c r="J41" s="353">
        <v>12912.49</v>
      </c>
      <c r="K41" s="353">
        <f>L41-J41</f>
        <v>5193.699999999999</v>
      </c>
      <c r="L41" s="353">
        <v>18106.19</v>
      </c>
      <c r="M41" s="353">
        <v>12912.49</v>
      </c>
      <c r="N41" s="353">
        <f>O41-M41</f>
        <v>5193.699999999999</v>
      </c>
      <c r="O41" s="353">
        <v>18106.19</v>
      </c>
      <c r="P41" s="353">
        <v>13408.78</v>
      </c>
      <c r="Q41" s="353">
        <f>R41-P41</f>
        <v>5401.460000000001</v>
      </c>
      <c r="R41" s="354">
        <v>18810.24</v>
      </c>
      <c r="S41" s="353">
        <v>13661.28</v>
      </c>
      <c r="T41" s="353">
        <f>U41-S41</f>
        <v>5401.460000000001</v>
      </c>
      <c r="U41" s="354">
        <v>19062.74</v>
      </c>
      <c r="V41" s="353">
        <v>13535.03</v>
      </c>
      <c r="W41" s="353">
        <f>X41-V41</f>
        <v>5401.460000000001</v>
      </c>
      <c r="X41" s="354">
        <v>18936.49</v>
      </c>
      <c r="Y41" s="353"/>
      <c r="Z41" s="353"/>
      <c r="AA41" s="353"/>
      <c r="AB41" s="355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48" t="s">
        <v>986</v>
      </c>
    </row>
    <row r="42" spans="1:43" s="360" customFormat="1" ht="30" customHeight="1">
      <c r="A42" s="350" t="s">
        <v>962</v>
      </c>
      <c r="B42" s="351" t="s">
        <v>917</v>
      </c>
      <c r="C42" s="351" t="s">
        <v>918</v>
      </c>
      <c r="D42" s="351" t="s">
        <v>919</v>
      </c>
      <c r="E42" s="351" t="s">
        <v>1005</v>
      </c>
      <c r="F42" s="369">
        <v>42736</v>
      </c>
      <c r="G42" s="353">
        <v>10210.39</v>
      </c>
      <c r="H42" s="353">
        <f>I42-G42</f>
        <v>4062.5699999999997</v>
      </c>
      <c r="I42" s="354">
        <v>14272.96</v>
      </c>
      <c r="J42" s="353">
        <v>10210.39</v>
      </c>
      <c r="K42" s="353">
        <f>L42-J42</f>
        <v>4062.5699999999997</v>
      </c>
      <c r="L42" s="354">
        <v>14272.96</v>
      </c>
      <c r="M42" s="353">
        <v>10210.39</v>
      </c>
      <c r="N42" s="353">
        <f>O42-M42</f>
        <v>4062.5699999999997</v>
      </c>
      <c r="O42" s="354">
        <v>14272.96</v>
      </c>
      <c r="P42" s="353">
        <v>10598.58</v>
      </c>
      <c r="Q42" s="353">
        <f>R42-P42</f>
        <v>4225.08</v>
      </c>
      <c r="R42" s="354">
        <v>14823.66</v>
      </c>
      <c r="S42" s="353">
        <v>10851.08</v>
      </c>
      <c r="T42" s="353">
        <f>U42-S42</f>
        <v>4225.08</v>
      </c>
      <c r="U42" s="354">
        <v>15076.16</v>
      </c>
      <c r="V42" s="353">
        <v>11178.67</v>
      </c>
      <c r="W42" s="353">
        <f>X42-V42</f>
        <v>4415.0599999999995</v>
      </c>
      <c r="X42" s="354">
        <v>15593.73</v>
      </c>
      <c r="Y42" s="353"/>
      <c r="Z42" s="353"/>
      <c r="AA42" s="353"/>
      <c r="AB42" s="355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48" t="s">
        <v>986</v>
      </c>
    </row>
    <row r="43" spans="1:43" s="360" customFormat="1" ht="30" customHeight="1">
      <c r="A43" s="350" t="s">
        <v>963</v>
      </c>
      <c r="B43" s="351" t="s">
        <v>964</v>
      </c>
      <c r="C43" s="351" t="s">
        <v>4</v>
      </c>
      <c r="D43" s="351" t="s">
        <v>675</v>
      </c>
      <c r="E43" s="351" t="s">
        <v>739</v>
      </c>
      <c r="F43" s="369">
        <v>41640</v>
      </c>
      <c r="G43" s="354">
        <v>8591.36</v>
      </c>
      <c r="H43" s="353">
        <v>3926.43</v>
      </c>
      <c r="I43" s="354">
        <f>SUM(G43:H43)</f>
        <v>12517.79</v>
      </c>
      <c r="J43" s="354">
        <v>8591.36</v>
      </c>
      <c r="K43" s="353">
        <v>3926.43</v>
      </c>
      <c r="L43" s="354">
        <f>SUM(J43:K43)</f>
        <v>12517.79</v>
      </c>
      <c r="M43" s="353">
        <f>O43-N43</f>
        <v>9216.36</v>
      </c>
      <c r="N43" s="353">
        <v>3926.43</v>
      </c>
      <c r="O43" s="354">
        <v>13142.79</v>
      </c>
      <c r="P43" s="353">
        <f>R43-Q43</f>
        <v>10210.79</v>
      </c>
      <c r="Q43" s="353">
        <v>4297.24</v>
      </c>
      <c r="R43" s="354">
        <v>14508.03</v>
      </c>
      <c r="S43" s="353">
        <f>U43-T43</f>
        <v>9758.53</v>
      </c>
      <c r="T43" s="353">
        <v>1968.75</v>
      </c>
      <c r="U43" s="354">
        <v>11727.28</v>
      </c>
      <c r="V43" s="353">
        <f>X43-W43</f>
        <v>9758.53</v>
      </c>
      <c r="W43" s="353">
        <v>1968.75</v>
      </c>
      <c r="X43" s="354">
        <v>11727.28</v>
      </c>
      <c r="Y43" s="353"/>
      <c r="Z43" s="353"/>
      <c r="AA43" s="353"/>
      <c r="AB43" s="353"/>
      <c r="AC43" s="362"/>
      <c r="AD43" s="356"/>
      <c r="AE43" s="356"/>
      <c r="AF43" s="362"/>
      <c r="AG43" s="356"/>
      <c r="AH43" s="356"/>
      <c r="AI43" s="362"/>
      <c r="AJ43" s="356"/>
      <c r="AK43" s="356"/>
      <c r="AL43" s="362"/>
      <c r="AM43" s="356"/>
      <c r="AN43" s="358"/>
      <c r="AO43" s="358"/>
      <c r="AP43" s="358"/>
      <c r="AQ43" s="357" t="s">
        <v>986</v>
      </c>
    </row>
    <row r="44" spans="1:43" s="360" customFormat="1" ht="30" customHeight="1">
      <c r="A44" s="375" t="s">
        <v>1071</v>
      </c>
      <c r="B44" s="376" t="s">
        <v>920</v>
      </c>
      <c r="C44" s="377" t="s">
        <v>14</v>
      </c>
      <c r="D44" s="377" t="s">
        <v>1072</v>
      </c>
      <c r="E44" s="377" t="s">
        <v>1073</v>
      </c>
      <c r="F44" s="378">
        <v>44789</v>
      </c>
      <c r="G44" s="353" t="s">
        <v>881</v>
      </c>
      <c r="H44" s="353" t="s">
        <v>881</v>
      </c>
      <c r="I44" s="353" t="s">
        <v>881</v>
      </c>
      <c r="J44" s="353" t="s">
        <v>881</v>
      </c>
      <c r="K44" s="353" t="s">
        <v>881</v>
      </c>
      <c r="L44" s="353" t="s">
        <v>881</v>
      </c>
      <c r="M44" s="353" t="s">
        <v>881</v>
      </c>
      <c r="N44" s="353" t="s">
        <v>881</v>
      </c>
      <c r="O44" s="353" t="s">
        <v>881</v>
      </c>
      <c r="P44" s="353" t="s">
        <v>881</v>
      </c>
      <c r="Q44" s="353" t="s">
        <v>881</v>
      </c>
      <c r="R44" s="353" t="s">
        <v>881</v>
      </c>
      <c r="S44" s="353" t="s">
        <v>881</v>
      </c>
      <c r="T44" s="353" t="s">
        <v>881</v>
      </c>
      <c r="U44" s="353" t="s">
        <v>881</v>
      </c>
      <c r="V44" s="353" t="s">
        <v>881</v>
      </c>
      <c r="W44" s="353" t="s">
        <v>881</v>
      </c>
      <c r="X44" s="353" t="s">
        <v>881</v>
      </c>
      <c r="Y44" s="353" t="s">
        <v>881</v>
      </c>
      <c r="Z44" s="353" t="s">
        <v>881</v>
      </c>
      <c r="AA44" s="353" t="s">
        <v>881</v>
      </c>
      <c r="AB44" s="353">
        <v>1015.07</v>
      </c>
      <c r="AC44" s="362">
        <f>AD44-AB44</f>
        <v>801.9</v>
      </c>
      <c r="AD44" s="356">
        <v>1816.97</v>
      </c>
      <c r="AE44" s="356"/>
      <c r="AF44" s="362"/>
      <c r="AG44" s="356"/>
      <c r="AH44" s="356"/>
      <c r="AI44" s="362"/>
      <c r="AJ44" s="356"/>
      <c r="AK44" s="356"/>
      <c r="AL44" s="362"/>
      <c r="AM44" s="356"/>
      <c r="AN44" s="358"/>
      <c r="AO44" s="358"/>
      <c r="AP44" s="358"/>
      <c r="AQ44" s="357" t="s">
        <v>881</v>
      </c>
    </row>
    <row r="45" spans="1:43" s="360" customFormat="1" ht="30" customHeight="1">
      <c r="A45" s="350" t="s">
        <v>965</v>
      </c>
      <c r="B45" s="351" t="s">
        <v>950</v>
      </c>
      <c r="C45" s="351" t="s">
        <v>4</v>
      </c>
      <c r="D45" s="351" t="s">
        <v>966</v>
      </c>
      <c r="E45" s="351" t="s">
        <v>967</v>
      </c>
      <c r="F45" s="352" t="s">
        <v>1033</v>
      </c>
      <c r="G45" s="354">
        <v>8802.57</v>
      </c>
      <c r="H45" s="353">
        <f>I45-G45</f>
        <v>683.6700000000001</v>
      </c>
      <c r="I45" s="353">
        <v>9486.24</v>
      </c>
      <c r="J45" s="353">
        <v>13203.85</v>
      </c>
      <c r="K45" s="353">
        <f>L45-J45</f>
        <v>1025.5</v>
      </c>
      <c r="L45" s="354">
        <v>14229.35</v>
      </c>
      <c r="M45" s="353">
        <f>O45-N45</f>
        <v>17395.640000000003</v>
      </c>
      <c r="N45" s="353">
        <v>1360.85</v>
      </c>
      <c r="O45" s="354">
        <v>18756.49</v>
      </c>
      <c r="P45" s="353">
        <f>R45-Q45</f>
        <v>14071.64</v>
      </c>
      <c r="Q45" s="354">
        <v>1094.93</v>
      </c>
      <c r="R45" s="354">
        <v>15166.57</v>
      </c>
      <c r="S45" s="353">
        <f>U45-T45</f>
        <v>13844.779999999999</v>
      </c>
      <c r="T45" s="354">
        <v>1076.78</v>
      </c>
      <c r="U45" s="354">
        <v>14921.56</v>
      </c>
      <c r="V45" s="353">
        <f>X45-W45</f>
        <v>13303.88</v>
      </c>
      <c r="W45" s="354">
        <v>1273.51</v>
      </c>
      <c r="X45" s="354">
        <v>14577.39</v>
      </c>
      <c r="Y45" s="353">
        <f>AA45-Z45</f>
        <v>15087.14</v>
      </c>
      <c r="Z45" s="353">
        <v>1176.17</v>
      </c>
      <c r="AA45" s="354">
        <v>16263.31</v>
      </c>
      <c r="AB45" s="353">
        <f>AD45-AC45</f>
        <v>15087.14</v>
      </c>
      <c r="AC45" s="353">
        <v>1176.17</v>
      </c>
      <c r="AD45" s="354">
        <v>16263.31</v>
      </c>
      <c r="AE45" s="358"/>
      <c r="AF45" s="358"/>
      <c r="AG45" s="354"/>
      <c r="AH45" s="358"/>
      <c r="AI45" s="358"/>
      <c r="AJ45" s="354"/>
      <c r="AK45" s="358"/>
      <c r="AL45" s="358"/>
      <c r="AM45" s="358"/>
      <c r="AN45" s="358"/>
      <c r="AO45" s="358"/>
      <c r="AP45" s="358"/>
      <c r="AQ45" s="357" t="s">
        <v>881</v>
      </c>
    </row>
    <row r="46" spans="1:43" s="360" customFormat="1" ht="30" customHeight="1">
      <c r="A46" s="372" t="s">
        <v>1034</v>
      </c>
      <c r="B46" s="351" t="s">
        <v>1023</v>
      </c>
      <c r="C46" s="359" t="s">
        <v>14</v>
      </c>
      <c r="D46" s="359" t="s">
        <v>1035</v>
      </c>
      <c r="E46" s="359" t="s">
        <v>1041</v>
      </c>
      <c r="F46" s="352">
        <v>44634</v>
      </c>
      <c r="G46" s="353" t="s">
        <v>881</v>
      </c>
      <c r="H46" s="353" t="s">
        <v>881</v>
      </c>
      <c r="I46" s="353" t="s">
        <v>881</v>
      </c>
      <c r="J46" s="353" t="s">
        <v>881</v>
      </c>
      <c r="K46" s="353" t="s">
        <v>881</v>
      </c>
      <c r="L46" s="353" t="s">
        <v>881</v>
      </c>
      <c r="M46" s="354">
        <v>2078.33</v>
      </c>
      <c r="N46" s="353">
        <f>O46-M46</f>
        <v>447.8600000000001</v>
      </c>
      <c r="O46" s="354">
        <v>2526.19</v>
      </c>
      <c r="P46" s="354">
        <v>2580.12</v>
      </c>
      <c r="Q46" s="353">
        <f>R46-P46</f>
        <v>531.6600000000003</v>
      </c>
      <c r="R46" s="354">
        <v>3111.78</v>
      </c>
      <c r="S46" s="354">
        <v>2613.28</v>
      </c>
      <c r="T46" s="353">
        <f>U46-S46</f>
        <v>564.4099999999999</v>
      </c>
      <c r="U46" s="354">
        <v>3177.69</v>
      </c>
      <c r="V46" s="354">
        <v>2646.9</v>
      </c>
      <c r="W46" s="353">
        <f>X46-V46</f>
        <v>570.02</v>
      </c>
      <c r="X46" s="354">
        <v>3216.92</v>
      </c>
      <c r="Y46" s="354">
        <v>2681.01</v>
      </c>
      <c r="Z46" s="353">
        <f>AA46-Y46</f>
        <v>548.5099999999998</v>
      </c>
      <c r="AA46" s="354">
        <v>3229.52</v>
      </c>
      <c r="AB46" s="354"/>
      <c r="AC46" s="356"/>
      <c r="AD46" s="356"/>
      <c r="AE46" s="371"/>
      <c r="AF46" s="356"/>
      <c r="AG46" s="354"/>
      <c r="AH46" s="371"/>
      <c r="AI46" s="356"/>
      <c r="AJ46" s="354"/>
      <c r="AK46" s="358"/>
      <c r="AL46" s="362"/>
      <c r="AM46" s="358"/>
      <c r="AN46" s="362"/>
      <c r="AO46" s="362"/>
      <c r="AP46" s="362"/>
      <c r="AQ46" s="357" t="s">
        <v>986</v>
      </c>
    </row>
    <row r="47" spans="1:43" s="360" customFormat="1" ht="30" customHeight="1">
      <c r="A47" s="372" t="s">
        <v>1034</v>
      </c>
      <c r="B47" s="351" t="s">
        <v>920</v>
      </c>
      <c r="C47" s="359" t="s">
        <v>14</v>
      </c>
      <c r="D47" s="359" t="s">
        <v>1035</v>
      </c>
      <c r="E47" s="359" t="s">
        <v>1053</v>
      </c>
      <c r="F47" s="352">
        <v>44627</v>
      </c>
      <c r="G47" s="353" t="s">
        <v>881</v>
      </c>
      <c r="H47" s="353" t="s">
        <v>881</v>
      </c>
      <c r="I47" s="353" t="s">
        <v>881</v>
      </c>
      <c r="J47" s="353" t="s">
        <v>881</v>
      </c>
      <c r="K47" s="353" t="s">
        <v>881</v>
      </c>
      <c r="L47" s="353" t="s">
        <v>881</v>
      </c>
      <c r="M47" s="354">
        <v>1904.72</v>
      </c>
      <c r="N47" s="353">
        <f>O47-M47</f>
        <v>537.8799999999999</v>
      </c>
      <c r="O47" s="354">
        <v>2442.6</v>
      </c>
      <c r="P47" s="354">
        <v>2323.46</v>
      </c>
      <c r="Q47" s="353">
        <f>R47-P47</f>
        <v>666.98</v>
      </c>
      <c r="R47" s="354">
        <v>2990.44</v>
      </c>
      <c r="S47" s="354">
        <v>2334.34</v>
      </c>
      <c r="T47" s="353">
        <f>U47-S47</f>
        <v>666.98</v>
      </c>
      <c r="U47" s="354">
        <v>3001.32</v>
      </c>
      <c r="V47" s="354">
        <v>2727.97</v>
      </c>
      <c r="W47" s="353">
        <f>X47-V47</f>
        <v>801.2400000000002</v>
      </c>
      <c r="X47" s="354">
        <v>3529.21</v>
      </c>
      <c r="Y47" s="354">
        <v>2464.31</v>
      </c>
      <c r="Z47" s="353">
        <f>AA47-Y47</f>
        <v>709.3699999999999</v>
      </c>
      <c r="AA47" s="354">
        <v>3173.68</v>
      </c>
      <c r="AB47" s="354">
        <v>2483.51</v>
      </c>
      <c r="AC47" s="356">
        <f>AD47-AB47</f>
        <v>709.3699999999999</v>
      </c>
      <c r="AD47" s="354">
        <v>3192.88</v>
      </c>
      <c r="AE47" s="371"/>
      <c r="AF47" s="356"/>
      <c r="AG47" s="354"/>
      <c r="AH47" s="371"/>
      <c r="AI47" s="356"/>
      <c r="AJ47" s="354"/>
      <c r="AK47" s="358"/>
      <c r="AL47" s="362"/>
      <c r="AM47" s="358"/>
      <c r="AN47" s="362"/>
      <c r="AO47" s="362"/>
      <c r="AP47" s="362"/>
      <c r="AQ47" s="357" t="s">
        <v>881</v>
      </c>
    </row>
    <row r="48" spans="1:43" s="360" customFormat="1" ht="30" customHeight="1">
      <c r="A48" s="372" t="s">
        <v>794</v>
      </c>
      <c r="B48" s="351" t="s">
        <v>920</v>
      </c>
      <c r="C48" s="359" t="s">
        <v>4</v>
      </c>
      <c r="D48" s="359" t="s">
        <v>1069</v>
      </c>
      <c r="E48" s="359" t="s">
        <v>1070</v>
      </c>
      <c r="F48" s="352">
        <v>44770</v>
      </c>
      <c r="G48" s="353" t="s">
        <v>881</v>
      </c>
      <c r="H48" s="353" t="s">
        <v>881</v>
      </c>
      <c r="I48" s="353" t="s">
        <v>881</v>
      </c>
      <c r="J48" s="353" t="s">
        <v>881</v>
      </c>
      <c r="K48" s="353" t="s">
        <v>881</v>
      </c>
      <c r="L48" s="353" t="s">
        <v>881</v>
      </c>
      <c r="M48" s="353" t="s">
        <v>881</v>
      </c>
      <c r="N48" s="353" t="s">
        <v>881</v>
      </c>
      <c r="O48" s="353" t="s">
        <v>881</v>
      </c>
      <c r="P48" s="353" t="s">
        <v>881</v>
      </c>
      <c r="Q48" s="353" t="s">
        <v>881</v>
      </c>
      <c r="R48" s="353" t="s">
        <v>881</v>
      </c>
      <c r="S48" s="353" t="s">
        <v>881</v>
      </c>
      <c r="T48" s="353" t="s">
        <v>881</v>
      </c>
      <c r="U48" s="353" t="s">
        <v>881</v>
      </c>
      <c r="V48" s="353" t="s">
        <v>881</v>
      </c>
      <c r="W48" s="353" t="s">
        <v>881</v>
      </c>
      <c r="X48" s="353" t="s">
        <v>881</v>
      </c>
      <c r="Y48" s="354">
        <v>939.06</v>
      </c>
      <c r="Z48" s="353">
        <f>AA48-Y48</f>
        <v>486.58000000000015</v>
      </c>
      <c r="AA48" s="354">
        <v>1425.64</v>
      </c>
      <c r="AB48" s="354">
        <v>7277.69</v>
      </c>
      <c r="AC48" s="356">
        <f>AD48-AB48</f>
        <v>3771.000000000001</v>
      </c>
      <c r="AD48" s="354">
        <v>11048.69</v>
      </c>
      <c r="AE48" s="371"/>
      <c r="AF48" s="356"/>
      <c r="AG48" s="354"/>
      <c r="AH48" s="371"/>
      <c r="AI48" s="356"/>
      <c r="AJ48" s="354"/>
      <c r="AK48" s="358"/>
      <c r="AL48" s="362"/>
      <c r="AM48" s="358"/>
      <c r="AN48" s="362"/>
      <c r="AO48" s="362"/>
      <c r="AP48" s="362"/>
      <c r="AQ48" s="357" t="s">
        <v>881</v>
      </c>
    </row>
    <row r="49" spans="1:43" s="360" customFormat="1" ht="30" customHeight="1">
      <c r="A49" s="350" t="s">
        <v>968</v>
      </c>
      <c r="B49" s="351" t="s">
        <v>969</v>
      </c>
      <c r="C49" s="351" t="s">
        <v>934</v>
      </c>
      <c r="D49" s="351" t="s">
        <v>970</v>
      </c>
      <c r="E49" s="351" t="s">
        <v>801</v>
      </c>
      <c r="F49" s="369">
        <v>44642</v>
      </c>
      <c r="G49" s="353" t="s">
        <v>881</v>
      </c>
      <c r="H49" s="353" t="s">
        <v>881</v>
      </c>
      <c r="I49" s="353" t="s">
        <v>881</v>
      </c>
      <c r="J49" s="353" t="s">
        <v>881</v>
      </c>
      <c r="K49" s="353" t="s">
        <v>881</v>
      </c>
      <c r="L49" s="353" t="s">
        <v>881</v>
      </c>
      <c r="M49" s="354"/>
      <c r="N49" s="353"/>
      <c r="O49" s="353"/>
      <c r="P49" s="354"/>
      <c r="Q49" s="353"/>
      <c r="R49" s="353"/>
      <c r="S49" s="355"/>
      <c r="T49" s="355"/>
      <c r="U49" s="354"/>
      <c r="V49" s="355"/>
      <c r="W49" s="355"/>
      <c r="X49" s="354"/>
      <c r="Y49" s="355"/>
      <c r="Z49" s="355"/>
      <c r="AA49" s="355"/>
      <c r="AB49" s="355"/>
      <c r="AC49" s="358"/>
      <c r="AD49" s="354"/>
      <c r="AE49" s="358"/>
      <c r="AF49" s="358"/>
      <c r="AG49" s="354"/>
      <c r="AH49" s="358"/>
      <c r="AI49" s="358"/>
      <c r="AJ49" s="354"/>
      <c r="AK49" s="358"/>
      <c r="AL49" s="358"/>
      <c r="AM49" s="358"/>
      <c r="AN49" s="358"/>
      <c r="AO49" s="358"/>
      <c r="AP49" s="358"/>
      <c r="AQ49" s="357" t="s">
        <v>986</v>
      </c>
    </row>
    <row r="50" spans="1:43" s="365" customFormat="1" ht="30" customHeight="1">
      <c r="A50" s="350" t="s">
        <v>411</v>
      </c>
      <c r="B50" s="351" t="s">
        <v>971</v>
      </c>
      <c r="C50" s="351" t="s">
        <v>934</v>
      </c>
      <c r="D50" s="351" t="s">
        <v>677</v>
      </c>
      <c r="E50" s="351" t="s">
        <v>802</v>
      </c>
      <c r="F50" s="352">
        <v>37102</v>
      </c>
      <c r="G50" s="353">
        <v>2404.34</v>
      </c>
      <c r="H50" s="353">
        <f>I50-G50</f>
        <v>676.5799999999999</v>
      </c>
      <c r="I50" s="354">
        <v>3080.92</v>
      </c>
      <c r="J50" s="353">
        <v>4666.71</v>
      </c>
      <c r="K50" s="353">
        <f>L50-J50</f>
        <v>1313.21</v>
      </c>
      <c r="L50" s="353">
        <v>5979.92</v>
      </c>
      <c r="M50" s="353">
        <v>4666.71</v>
      </c>
      <c r="N50" s="353">
        <f>O50-M50</f>
        <v>1313.21</v>
      </c>
      <c r="O50" s="354">
        <v>5979.92</v>
      </c>
      <c r="P50" s="353">
        <v>4666.71</v>
      </c>
      <c r="Q50" s="353">
        <f>R50-P50</f>
        <v>1313.21</v>
      </c>
      <c r="R50" s="354">
        <v>5979.92</v>
      </c>
      <c r="S50" s="353">
        <v>4666.71</v>
      </c>
      <c r="T50" s="353">
        <f>U50-S50</f>
        <v>1313.21</v>
      </c>
      <c r="U50" s="354">
        <v>5979.92</v>
      </c>
      <c r="V50" s="353">
        <v>4666.71</v>
      </c>
      <c r="W50" s="353">
        <f>X50-V50</f>
        <v>1313.21</v>
      </c>
      <c r="X50" s="354">
        <v>5979.92</v>
      </c>
      <c r="Y50" s="355">
        <v>4822.36</v>
      </c>
      <c r="Z50" s="355">
        <f>AA50-Y50</f>
        <v>700.4000000000005</v>
      </c>
      <c r="AA50" s="355">
        <v>5522.76</v>
      </c>
      <c r="AB50" s="355"/>
      <c r="AC50" s="358"/>
      <c r="AD50" s="358"/>
      <c r="AE50" s="358"/>
      <c r="AF50" s="358"/>
      <c r="AG50" s="354"/>
      <c r="AH50" s="358"/>
      <c r="AI50" s="358"/>
      <c r="AJ50" s="358"/>
      <c r="AK50" s="358"/>
      <c r="AL50" s="358"/>
      <c r="AM50" s="358"/>
      <c r="AN50" s="358"/>
      <c r="AO50" s="358"/>
      <c r="AP50" s="358"/>
      <c r="AQ50" s="357" t="s">
        <v>986</v>
      </c>
    </row>
    <row r="51" spans="1:43" s="365" customFormat="1" ht="30" customHeight="1">
      <c r="A51" s="350" t="s">
        <v>972</v>
      </c>
      <c r="B51" s="351" t="s">
        <v>917</v>
      </c>
      <c r="C51" s="351" t="s">
        <v>918</v>
      </c>
      <c r="D51" s="351" t="s">
        <v>931</v>
      </c>
      <c r="E51" s="351" t="s">
        <v>973</v>
      </c>
      <c r="F51" s="352">
        <v>41334</v>
      </c>
      <c r="G51" s="354">
        <v>12160.55</v>
      </c>
      <c r="H51" s="353">
        <f>I51-G51</f>
        <v>4878.93</v>
      </c>
      <c r="I51" s="354">
        <v>17039.48</v>
      </c>
      <c r="J51" s="354">
        <v>12160.55</v>
      </c>
      <c r="K51" s="353">
        <f>L51-J51</f>
        <v>4878.93</v>
      </c>
      <c r="L51" s="354">
        <v>17039.48</v>
      </c>
      <c r="M51" s="354">
        <v>12160.55</v>
      </c>
      <c r="N51" s="353">
        <f>O51-M51</f>
        <v>4878.93</v>
      </c>
      <c r="O51" s="354">
        <v>17039.48</v>
      </c>
      <c r="P51" s="353">
        <v>12626.76</v>
      </c>
      <c r="Q51" s="353">
        <f>R51-P51</f>
        <v>5074.089999999998</v>
      </c>
      <c r="R51" s="354">
        <v>17700.85</v>
      </c>
      <c r="S51" s="353">
        <v>12879.26</v>
      </c>
      <c r="T51" s="353">
        <f>U51-S51</f>
        <v>5074.089999999998</v>
      </c>
      <c r="U51" s="354">
        <v>17953.35</v>
      </c>
      <c r="V51" s="353">
        <v>12753.01</v>
      </c>
      <c r="W51" s="353">
        <f>X51-V51</f>
        <v>5074.089999999998</v>
      </c>
      <c r="X51" s="354">
        <v>17827.1</v>
      </c>
      <c r="Y51" s="353"/>
      <c r="Z51" s="353"/>
      <c r="AA51" s="353"/>
      <c r="AB51" s="355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48" t="s">
        <v>986</v>
      </c>
    </row>
    <row r="52" spans="1:43" s="365" customFormat="1" ht="30" customHeight="1">
      <c r="A52" s="350" t="s">
        <v>974</v>
      </c>
      <c r="B52" s="351" t="s">
        <v>975</v>
      </c>
      <c r="C52" s="351" t="s">
        <v>680</v>
      </c>
      <c r="D52" s="351" t="s">
        <v>976</v>
      </c>
      <c r="E52" s="351" t="s">
        <v>461</v>
      </c>
      <c r="F52" s="352">
        <v>42064</v>
      </c>
      <c r="G52" s="355">
        <v>3407.71</v>
      </c>
      <c r="H52" s="353">
        <f>I52-G52</f>
        <v>671.1500000000001</v>
      </c>
      <c r="I52" s="354">
        <v>4078.86</v>
      </c>
      <c r="J52" s="355">
        <v>3407.71</v>
      </c>
      <c r="K52" s="353">
        <f>L52-J52</f>
        <v>671.1500000000001</v>
      </c>
      <c r="L52" s="354">
        <v>4078.86</v>
      </c>
      <c r="M52" s="355">
        <v>3407.71</v>
      </c>
      <c r="N52" s="353">
        <f>O52-M52</f>
        <v>671.1500000000001</v>
      </c>
      <c r="O52" s="354">
        <v>4078.86</v>
      </c>
      <c r="P52" s="355">
        <v>3407.71</v>
      </c>
      <c r="Q52" s="353">
        <f>R52-P52</f>
        <v>671.1500000000001</v>
      </c>
      <c r="R52" s="354">
        <v>4078.86</v>
      </c>
      <c r="S52" s="355">
        <v>3407.71</v>
      </c>
      <c r="T52" s="353">
        <f>U52-S52</f>
        <v>671.1500000000001</v>
      </c>
      <c r="U52" s="354">
        <v>4078.86</v>
      </c>
      <c r="V52" s="355">
        <v>522.95</v>
      </c>
      <c r="W52" s="353">
        <f>X52-V52</f>
        <v>381.8599999999999</v>
      </c>
      <c r="X52" s="353">
        <v>904.81</v>
      </c>
      <c r="Y52" s="355" t="s">
        <v>881</v>
      </c>
      <c r="Z52" s="355" t="s">
        <v>881</v>
      </c>
      <c r="AA52" s="355" t="s">
        <v>881</v>
      </c>
      <c r="AB52" s="355" t="s">
        <v>881</v>
      </c>
      <c r="AC52" s="358" t="s">
        <v>881</v>
      </c>
      <c r="AD52" s="358" t="s">
        <v>881</v>
      </c>
      <c r="AE52" s="358" t="s">
        <v>881</v>
      </c>
      <c r="AF52" s="358" t="s">
        <v>881</v>
      </c>
      <c r="AG52" s="358" t="s">
        <v>881</v>
      </c>
      <c r="AH52" s="358" t="s">
        <v>881</v>
      </c>
      <c r="AI52" s="358" t="s">
        <v>881</v>
      </c>
      <c r="AJ52" s="358" t="s">
        <v>881</v>
      </c>
      <c r="AK52" s="358" t="s">
        <v>881</v>
      </c>
      <c r="AL52" s="358" t="s">
        <v>881</v>
      </c>
      <c r="AM52" s="358" t="s">
        <v>881</v>
      </c>
      <c r="AN52" s="358" t="s">
        <v>881</v>
      </c>
      <c r="AO52" s="358" t="s">
        <v>881</v>
      </c>
      <c r="AP52" s="358" t="s">
        <v>881</v>
      </c>
      <c r="AQ52" s="357" t="s">
        <v>1067</v>
      </c>
    </row>
    <row r="53" spans="1:43" s="365" customFormat="1" ht="30" customHeight="1">
      <c r="A53" s="350" t="s">
        <v>987</v>
      </c>
      <c r="B53" s="351" t="s">
        <v>988</v>
      </c>
      <c r="C53" s="351" t="s">
        <v>4</v>
      </c>
      <c r="D53" s="351" t="s">
        <v>989</v>
      </c>
      <c r="E53" s="351" t="s">
        <v>990</v>
      </c>
      <c r="F53" s="352">
        <v>44440</v>
      </c>
      <c r="G53" s="353">
        <f>I53-H53</f>
        <v>2631.1600000000003</v>
      </c>
      <c r="H53" s="353">
        <v>920.64</v>
      </c>
      <c r="I53" s="354">
        <v>3551.8</v>
      </c>
      <c r="J53" s="353">
        <f>L53-K53</f>
        <v>3660.27</v>
      </c>
      <c r="K53" s="353">
        <v>1280.73</v>
      </c>
      <c r="L53" s="354">
        <v>4941</v>
      </c>
      <c r="M53" s="353">
        <f>O53-N53</f>
        <v>586.5</v>
      </c>
      <c r="N53" s="353">
        <v>205.22</v>
      </c>
      <c r="O53" s="354">
        <v>791.72</v>
      </c>
      <c r="P53" s="353">
        <f>R53-Q53</f>
        <v>3134.09</v>
      </c>
      <c r="Q53" s="353">
        <v>1096.62</v>
      </c>
      <c r="R53" s="354">
        <v>4230.71</v>
      </c>
      <c r="S53" s="353">
        <f>U53-T53</f>
        <v>4200.29</v>
      </c>
      <c r="T53" s="353">
        <v>1469.68</v>
      </c>
      <c r="U53" s="354">
        <v>5669.97</v>
      </c>
      <c r="V53" s="353">
        <f>X53-W53</f>
        <v>3688.2299999999996</v>
      </c>
      <c r="W53" s="353">
        <v>1290.51</v>
      </c>
      <c r="X53" s="354">
        <v>4978.74</v>
      </c>
      <c r="Y53" s="353">
        <v>3967.71</v>
      </c>
      <c r="Z53" s="353">
        <f>AA53-Y53</f>
        <v>1388.3000000000002</v>
      </c>
      <c r="AA53" s="353">
        <v>5356.01</v>
      </c>
      <c r="AB53" s="355" t="s">
        <v>881</v>
      </c>
      <c r="AC53" s="358" t="s">
        <v>881</v>
      </c>
      <c r="AD53" s="358" t="s">
        <v>881</v>
      </c>
      <c r="AE53" s="358" t="s">
        <v>881</v>
      </c>
      <c r="AF53" s="358" t="s">
        <v>881</v>
      </c>
      <c r="AG53" s="358" t="s">
        <v>881</v>
      </c>
      <c r="AH53" s="358" t="s">
        <v>881</v>
      </c>
      <c r="AI53" s="358" t="s">
        <v>881</v>
      </c>
      <c r="AJ53" s="358" t="s">
        <v>881</v>
      </c>
      <c r="AK53" s="358" t="s">
        <v>881</v>
      </c>
      <c r="AL53" s="358" t="s">
        <v>881</v>
      </c>
      <c r="AM53" s="358" t="s">
        <v>881</v>
      </c>
      <c r="AN53" s="358" t="s">
        <v>881</v>
      </c>
      <c r="AO53" s="358" t="s">
        <v>881</v>
      </c>
      <c r="AP53" s="358" t="s">
        <v>881</v>
      </c>
      <c r="AQ53" s="357" t="s">
        <v>1068</v>
      </c>
    </row>
    <row r="54" spans="1:43" s="365" customFormat="1" ht="30" customHeight="1">
      <c r="A54" s="350" t="s">
        <v>977</v>
      </c>
      <c r="B54" s="351" t="s">
        <v>978</v>
      </c>
      <c r="C54" s="351" t="s">
        <v>14</v>
      </c>
      <c r="D54" s="351" t="s">
        <v>685</v>
      </c>
      <c r="E54" s="351" t="s">
        <v>803</v>
      </c>
      <c r="F54" s="352">
        <v>41491</v>
      </c>
      <c r="G54" s="355"/>
      <c r="H54" s="353"/>
      <c r="I54" s="353"/>
      <c r="J54" s="353"/>
      <c r="K54" s="353"/>
      <c r="L54" s="353"/>
      <c r="M54" s="353"/>
      <c r="N54" s="353"/>
      <c r="O54" s="353"/>
      <c r="P54" s="355"/>
      <c r="Q54" s="355"/>
      <c r="R54" s="355"/>
      <c r="S54" s="355"/>
      <c r="T54" s="355"/>
      <c r="U54" s="355"/>
      <c r="V54" s="355"/>
      <c r="W54" s="354"/>
      <c r="X54" s="355"/>
      <c r="Y54" s="355"/>
      <c r="Z54" s="355"/>
      <c r="AA54" s="355"/>
      <c r="AB54" s="355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7" t="s">
        <v>986</v>
      </c>
    </row>
    <row r="55" spans="1:43" s="365" customFormat="1" ht="30" customHeight="1">
      <c r="A55" s="372" t="s">
        <v>1036</v>
      </c>
      <c r="B55" s="351" t="s">
        <v>1023</v>
      </c>
      <c r="C55" s="379" t="s">
        <v>14</v>
      </c>
      <c r="D55" s="359" t="s">
        <v>1037</v>
      </c>
      <c r="E55" s="359" t="s">
        <v>1046</v>
      </c>
      <c r="F55" s="369">
        <v>44622</v>
      </c>
      <c r="G55" s="353" t="s">
        <v>881</v>
      </c>
      <c r="H55" s="353" t="s">
        <v>881</v>
      </c>
      <c r="I55" s="353" t="s">
        <v>881</v>
      </c>
      <c r="J55" s="353" t="s">
        <v>881</v>
      </c>
      <c r="K55" s="353" t="s">
        <v>881</v>
      </c>
      <c r="L55" s="353" t="s">
        <v>881</v>
      </c>
      <c r="M55" s="353">
        <v>11915.4</v>
      </c>
      <c r="N55" s="353">
        <f>O55-M55</f>
        <v>2629.620000000001</v>
      </c>
      <c r="O55" s="354">
        <v>14545.02</v>
      </c>
      <c r="P55" s="353">
        <v>12357.36</v>
      </c>
      <c r="Q55" s="353">
        <f>R55-P55</f>
        <v>2678.17</v>
      </c>
      <c r="R55" s="354">
        <v>15035.53</v>
      </c>
      <c r="S55" s="353">
        <v>12524.45</v>
      </c>
      <c r="T55" s="353">
        <f>U55-S55</f>
        <v>2714.42</v>
      </c>
      <c r="U55" s="354">
        <v>15238.87</v>
      </c>
      <c r="V55" s="353">
        <v>12693.88</v>
      </c>
      <c r="W55" s="353">
        <f>X55-V55</f>
        <v>2751.1900000000005</v>
      </c>
      <c r="X55" s="354">
        <v>15445.07</v>
      </c>
      <c r="Y55" s="355">
        <v>12865.68</v>
      </c>
      <c r="Z55" s="355">
        <f>AA55-Y55</f>
        <v>2788.4699999999993</v>
      </c>
      <c r="AA55" s="354">
        <v>15654.15</v>
      </c>
      <c r="AB55" s="355"/>
      <c r="AC55" s="358"/>
      <c r="AD55" s="358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57" t="s">
        <v>986</v>
      </c>
    </row>
    <row r="56" spans="1:43" s="365" customFormat="1" ht="30" customHeight="1">
      <c r="A56" s="372" t="s">
        <v>1054</v>
      </c>
      <c r="B56" s="351" t="s">
        <v>948</v>
      </c>
      <c r="C56" s="379" t="s">
        <v>4</v>
      </c>
      <c r="D56" s="359" t="s">
        <v>1055</v>
      </c>
      <c r="E56" s="359" t="s">
        <v>1056</v>
      </c>
      <c r="F56" s="369">
        <v>44704</v>
      </c>
      <c r="G56" s="353" t="s">
        <v>881</v>
      </c>
      <c r="H56" s="353" t="s">
        <v>881</v>
      </c>
      <c r="I56" s="353" t="s">
        <v>881</v>
      </c>
      <c r="J56" s="353" t="s">
        <v>881</v>
      </c>
      <c r="K56" s="353" t="s">
        <v>881</v>
      </c>
      <c r="L56" s="353" t="s">
        <v>881</v>
      </c>
      <c r="M56" s="353" t="s">
        <v>881</v>
      </c>
      <c r="N56" s="353" t="s">
        <v>881</v>
      </c>
      <c r="O56" s="353" t="s">
        <v>881</v>
      </c>
      <c r="P56" s="353" t="s">
        <v>881</v>
      </c>
      <c r="Q56" s="353" t="s">
        <v>881</v>
      </c>
      <c r="R56" s="353" t="s">
        <v>881</v>
      </c>
      <c r="S56" s="353">
        <v>3699.83</v>
      </c>
      <c r="T56" s="353">
        <v>660.79</v>
      </c>
      <c r="U56" s="354">
        <v>4360.62</v>
      </c>
      <c r="V56" s="353">
        <f>X56-W56</f>
        <v>12332.800000000001</v>
      </c>
      <c r="W56" s="353">
        <v>2202.64</v>
      </c>
      <c r="X56" s="354">
        <v>14535.44</v>
      </c>
      <c r="Y56" s="355">
        <f>AA56-Z56</f>
        <v>13376.11</v>
      </c>
      <c r="Z56" s="355">
        <v>2388.97</v>
      </c>
      <c r="AA56" s="354">
        <v>15765.08</v>
      </c>
      <c r="AB56" s="355">
        <f>AD56-AC56</f>
        <v>14266.480000000001</v>
      </c>
      <c r="AC56" s="358">
        <v>2547.99</v>
      </c>
      <c r="AD56" s="358">
        <v>16814.47</v>
      </c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57" t="s">
        <v>881</v>
      </c>
    </row>
    <row r="57" spans="1:43" s="360" customFormat="1" ht="30" customHeight="1" thickBot="1">
      <c r="A57" s="380" t="s">
        <v>982</v>
      </c>
      <c r="B57" s="381" t="s">
        <v>920</v>
      </c>
      <c r="C57" s="382" t="s">
        <v>983</v>
      </c>
      <c r="D57" s="381" t="s">
        <v>984</v>
      </c>
      <c r="E57" s="381" t="s">
        <v>985</v>
      </c>
      <c r="F57" s="383">
        <v>44357</v>
      </c>
      <c r="G57" s="384">
        <v>7856.72</v>
      </c>
      <c r="H57" s="384">
        <f>I57-G57</f>
        <v>2909.5299999999997</v>
      </c>
      <c r="I57" s="385">
        <v>10766.25</v>
      </c>
      <c r="J57" s="384">
        <v>7856.72</v>
      </c>
      <c r="K57" s="384">
        <f>L57-J57</f>
        <v>2909.5299999999997</v>
      </c>
      <c r="L57" s="385">
        <v>10766.25</v>
      </c>
      <c r="M57" s="384">
        <v>7856.72</v>
      </c>
      <c r="N57" s="384">
        <f>O57-M57</f>
        <v>2909.55</v>
      </c>
      <c r="O57" s="385">
        <v>10766.27</v>
      </c>
      <c r="P57" s="384">
        <v>7856.72</v>
      </c>
      <c r="Q57" s="384">
        <f>R57-P57</f>
        <v>2909.55</v>
      </c>
      <c r="R57" s="385">
        <v>10766.27</v>
      </c>
      <c r="S57" s="384">
        <v>7856.72</v>
      </c>
      <c r="T57" s="384">
        <f>U57-S57</f>
        <v>2909.55</v>
      </c>
      <c r="U57" s="385">
        <v>10766.27</v>
      </c>
      <c r="V57" s="386">
        <v>9506.72</v>
      </c>
      <c r="W57" s="385">
        <f>X57-V57</f>
        <v>3611.2700000000004</v>
      </c>
      <c r="X57" s="385">
        <v>13117.99</v>
      </c>
      <c r="Y57" s="386">
        <v>8630.51</v>
      </c>
      <c r="Z57" s="386">
        <f>AA57-Y57</f>
        <v>3238.6499999999996</v>
      </c>
      <c r="AA57" s="386">
        <v>11869.16</v>
      </c>
      <c r="AB57" s="386">
        <v>8662.91</v>
      </c>
      <c r="AC57" s="387">
        <f>AD57-AB57</f>
        <v>3252.42</v>
      </c>
      <c r="AD57" s="387">
        <v>11915.33</v>
      </c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8" t="s">
        <v>881</v>
      </c>
    </row>
    <row r="58" ht="24" customHeight="1">
      <c r="A58" s="226" t="s">
        <v>1059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5" sqref="A55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291" t="s">
        <v>689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12.75" customHeight="1">
      <c r="A3" s="297" t="s">
        <v>0</v>
      </c>
      <c r="B3" s="293" t="s">
        <v>1</v>
      </c>
      <c r="C3" s="293" t="s">
        <v>2</v>
      </c>
      <c r="D3" s="293" t="s">
        <v>3</v>
      </c>
      <c r="E3" s="293" t="s">
        <v>81</v>
      </c>
      <c r="F3" s="293" t="s">
        <v>5</v>
      </c>
      <c r="G3" s="292" t="s">
        <v>114</v>
      </c>
      <c r="H3" s="292"/>
      <c r="I3" s="292"/>
      <c r="J3" s="293" t="s">
        <v>115</v>
      </c>
      <c r="K3" s="293"/>
      <c r="L3" s="293"/>
      <c r="M3" s="292" t="s">
        <v>116</v>
      </c>
      <c r="N3" s="292"/>
      <c r="O3" s="292"/>
      <c r="P3" s="292" t="s">
        <v>117</v>
      </c>
      <c r="Q3" s="292"/>
      <c r="R3" s="292"/>
      <c r="S3" s="292" t="s">
        <v>118</v>
      </c>
      <c r="T3" s="292"/>
      <c r="U3" s="292"/>
      <c r="V3" s="292" t="s">
        <v>119</v>
      </c>
      <c r="W3" s="292"/>
      <c r="X3" s="292"/>
      <c r="Y3" s="292" t="s">
        <v>142</v>
      </c>
      <c r="Z3" s="292"/>
      <c r="AA3" s="292"/>
      <c r="AB3" s="292" t="s">
        <v>120</v>
      </c>
      <c r="AC3" s="292"/>
      <c r="AD3" s="292"/>
      <c r="AE3" s="292" t="s">
        <v>121</v>
      </c>
      <c r="AF3" s="292"/>
      <c r="AG3" s="292"/>
      <c r="AH3" s="288" t="s">
        <v>122</v>
      </c>
      <c r="AI3" s="289"/>
      <c r="AJ3" s="290"/>
      <c r="AK3" s="292" t="s">
        <v>123</v>
      </c>
      <c r="AL3" s="292"/>
      <c r="AM3" s="292"/>
      <c r="AN3" s="292" t="s">
        <v>124</v>
      </c>
      <c r="AO3" s="292"/>
      <c r="AP3" s="292"/>
      <c r="AQ3" s="295" t="s">
        <v>376</v>
      </c>
    </row>
    <row r="4" spans="1:43" ht="36.75" thickBot="1">
      <c r="A4" s="298"/>
      <c r="B4" s="294"/>
      <c r="C4" s="294"/>
      <c r="D4" s="294"/>
      <c r="E4" s="294"/>
      <c r="F4" s="294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296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D45" sqref="D45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291" t="s">
        <v>690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12.75" customHeight="1">
      <c r="A3" s="297" t="s">
        <v>0</v>
      </c>
      <c r="B3" s="293" t="s">
        <v>1</v>
      </c>
      <c r="C3" s="293" t="s">
        <v>2</v>
      </c>
      <c r="D3" s="293" t="s">
        <v>3</v>
      </c>
      <c r="E3" s="293" t="s">
        <v>81</v>
      </c>
      <c r="F3" s="293" t="s">
        <v>5</v>
      </c>
      <c r="G3" s="292" t="s">
        <v>114</v>
      </c>
      <c r="H3" s="292"/>
      <c r="I3" s="292"/>
      <c r="J3" s="293" t="s">
        <v>115</v>
      </c>
      <c r="K3" s="293"/>
      <c r="L3" s="293"/>
      <c r="M3" s="292" t="s">
        <v>116</v>
      </c>
      <c r="N3" s="292"/>
      <c r="O3" s="292"/>
      <c r="P3" s="292" t="s">
        <v>117</v>
      </c>
      <c r="Q3" s="292"/>
      <c r="R3" s="292"/>
      <c r="S3" s="292" t="s">
        <v>118</v>
      </c>
      <c r="T3" s="292"/>
      <c r="U3" s="292"/>
      <c r="V3" s="292" t="s">
        <v>119</v>
      </c>
      <c r="W3" s="292"/>
      <c r="X3" s="292"/>
      <c r="Y3" s="292" t="s">
        <v>142</v>
      </c>
      <c r="Z3" s="292"/>
      <c r="AA3" s="292"/>
      <c r="AB3" s="292" t="s">
        <v>120</v>
      </c>
      <c r="AC3" s="292"/>
      <c r="AD3" s="292"/>
      <c r="AE3" s="292" t="s">
        <v>121</v>
      </c>
      <c r="AF3" s="292"/>
      <c r="AG3" s="292"/>
      <c r="AH3" s="288" t="s">
        <v>122</v>
      </c>
      <c r="AI3" s="289"/>
      <c r="AJ3" s="290"/>
      <c r="AK3" s="292" t="s">
        <v>123</v>
      </c>
      <c r="AL3" s="292"/>
      <c r="AM3" s="292"/>
      <c r="AN3" s="292" t="s">
        <v>124</v>
      </c>
      <c r="AO3" s="292"/>
      <c r="AP3" s="292"/>
      <c r="AQ3" s="295" t="s">
        <v>378</v>
      </c>
    </row>
    <row r="4" spans="1:43" ht="36.75" thickBot="1">
      <c r="A4" s="298"/>
      <c r="B4" s="294"/>
      <c r="C4" s="294"/>
      <c r="D4" s="294"/>
      <c r="E4" s="294"/>
      <c r="F4" s="294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296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291" t="s">
        <v>515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12.75" customHeight="1">
      <c r="A3" s="297" t="s">
        <v>0</v>
      </c>
      <c r="B3" s="293" t="s">
        <v>1</v>
      </c>
      <c r="C3" s="293" t="s">
        <v>2</v>
      </c>
      <c r="D3" s="293" t="s">
        <v>3</v>
      </c>
      <c r="E3" s="293" t="s">
        <v>81</v>
      </c>
      <c r="F3" s="293" t="s">
        <v>5</v>
      </c>
      <c r="G3" s="292" t="s">
        <v>114</v>
      </c>
      <c r="H3" s="292"/>
      <c r="I3" s="292"/>
      <c r="J3" s="293" t="s">
        <v>115</v>
      </c>
      <c r="K3" s="293"/>
      <c r="L3" s="293"/>
      <c r="M3" s="292" t="s">
        <v>116</v>
      </c>
      <c r="N3" s="292"/>
      <c r="O3" s="292"/>
      <c r="P3" s="292" t="s">
        <v>117</v>
      </c>
      <c r="Q3" s="292"/>
      <c r="R3" s="292"/>
      <c r="S3" s="292" t="s">
        <v>118</v>
      </c>
      <c r="T3" s="292"/>
      <c r="U3" s="292"/>
      <c r="V3" s="292" t="s">
        <v>119</v>
      </c>
      <c r="W3" s="292"/>
      <c r="X3" s="292"/>
      <c r="Y3" s="292" t="s">
        <v>142</v>
      </c>
      <c r="Z3" s="292"/>
      <c r="AA3" s="292"/>
      <c r="AB3" s="292" t="s">
        <v>120</v>
      </c>
      <c r="AC3" s="292"/>
      <c r="AD3" s="292"/>
      <c r="AE3" s="292" t="s">
        <v>121</v>
      </c>
      <c r="AF3" s="292"/>
      <c r="AG3" s="292"/>
      <c r="AH3" s="288" t="s">
        <v>122</v>
      </c>
      <c r="AI3" s="289"/>
      <c r="AJ3" s="290"/>
      <c r="AK3" s="292" t="s">
        <v>123</v>
      </c>
      <c r="AL3" s="292"/>
      <c r="AM3" s="292"/>
      <c r="AN3" s="292" t="s">
        <v>124</v>
      </c>
      <c r="AO3" s="292"/>
      <c r="AP3" s="292"/>
      <c r="AQ3" s="295" t="s">
        <v>437</v>
      </c>
    </row>
    <row r="4" spans="1:43" ht="36.75" thickBot="1">
      <c r="A4" s="298"/>
      <c r="B4" s="294"/>
      <c r="C4" s="294"/>
      <c r="D4" s="294"/>
      <c r="E4" s="294"/>
      <c r="F4" s="294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296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N1">
      <pane ySplit="3" topLeftCell="A34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01" t="s">
        <v>758</v>
      </c>
      <c r="D1" s="302"/>
      <c r="E1" s="302"/>
      <c r="F1" s="302"/>
      <c r="AE1" s="2"/>
      <c r="AH1" s="2"/>
      <c r="AK1" s="2"/>
      <c r="AN1" s="2"/>
      <c r="AQ1" s="79"/>
    </row>
    <row r="2" spans="1:43" ht="36" customHeight="1">
      <c r="A2" s="136" t="s">
        <v>784</v>
      </c>
      <c r="B2" s="300" t="s">
        <v>778</v>
      </c>
      <c r="C2" s="300" t="s">
        <v>779</v>
      </c>
      <c r="D2" s="300" t="s">
        <v>780</v>
      </c>
      <c r="E2" s="300" t="s">
        <v>782</v>
      </c>
      <c r="F2" s="300" t="s">
        <v>781</v>
      </c>
      <c r="G2" s="299" t="s">
        <v>114</v>
      </c>
      <c r="H2" s="299"/>
      <c r="I2" s="299"/>
      <c r="J2" s="300" t="s">
        <v>115</v>
      </c>
      <c r="K2" s="300"/>
      <c r="L2" s="300"/>
      <c r="M2" s="299" t="s">
        <v>116</v>
      </c>
      <c r="N2" s="299"/>
      <c r="O2" s="299"/>
      <c r="P2" s="299" t="s">
        <v>117</v>
      </c>
      <c r="Q2" s="299"/>
      <c r="R2" s="299"/>
      <c r="S2" s="299" t="s">
        <v>118</v>
      </c>
      <c r="T2" s="299"/>
      <c r="U2" s="299"/>
      <c r="V2" s="299" t="s">
        <v>119</v>
      </c>
      <c r="W2" s="299"/>
      <c r="X2" s="299"/>
      <c r="Y2" s="299" t="s">
        <v>142</v>
      </c>
      <c r="Z2" s="299"/>
      <c r="AA2" s="299"/>
      <c r="AB2" s="299" t="s">
        <v>120</v>
      </c>
      <c r="AC2" s="299"/>
      <c r="AD2" s="299"/>
      <c r="AE2" s="299" t="s">
        <v>121</v>
      </c>
      <c r="AF2" s="299"/>
      <c r="AG2" s="299"/>
      <c r="AH2" s="299" t="s">
        <v>122</v>
      </c>
      <c r="AI2" s="299"/>
      <c r="AJ2" s="299"/>
      <c r="AK2" s="299" t="s">
        <v>123</v>
      </c>
      <c r="AL2" s="299"/>
      <c r="AM2" s="299"/>
      <c r="AN2" s="299" t="s">
        <v>124</v>
      </c>
      <c r="AO2" s="299"/>
      <c r="AP2" s="299"/>
      <c r="AQ2" s="300" t="s">
        <v>759</v>
      </c>
    </row>
    <row r="3" spans="1:43" s="4" customFormat="1" ht="48" customHeight="1">
      <c r="A3" s="137" t="s">
        <v>783</v>
      </c>
      <c r="B3" s="300"/>
      <c r="C3" s="300"/>
      <c r="D3" s="300"/>
      <c r="E3" s="300"/>
      <c r="F3" s="300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00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  <mergeCell ref="Y2:AA2"/>
    <mergeCell ref="AB2:AD2"/>
    <mergeCell ref="AK2:AM2"/>
    <mergeCell ref="AE2:AG2"/>
    <mergeCell ref="AH2:AJ2"/>
    <mergeCell ref="B2:B3"/>
    <mergeCell ref="C2:C3"/>
    <mergeCell ref="D2:D3"/>
    <mergeCell ref="E2:E3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O1">
      <pane ySplit="3" topLeftCell="A31" activePane="bottomLeft" state="frozen"/>
      <selection pane="topLeft" activeCell="A1" sqref="A1"/>
      <selection pane="bottomLeft" activeCell="AG37" sqref="AG37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09" t="s">
        <v>758</v>
      </c>
      <c r="D1" s="310"/>
      <c r="E1" s="310"/>
      <c r="F1" s="310"/>
    </row>
    <row r="2" spans="1:43" ht="36" customHeight="1">
      <c r="A2" s="130" t="s">
        <v>785</v>
      </c>
      <c r="B2" s="306" t="s">
        <v>778</v>
      </c>
      <c r="C2" s="306" t="s">
        <v>779</v>
      </c>
      <c r="D2" s="306" t="s">
        <v>780</v>
      </c>
      <c r="E2" s="306" t="s">
        <v>782</v>
      </c>
      <c r="F2" s="306" t="s">
        <v>781</v>
      </c>
      <c r="G2" s="305" t="s">
        <v>114</v>
      </c>
      <c r="H2" s="305"/>
      <c r="I2" s="305"/>
      <c r="J2" s="308" t="s">
        <v>115</v>
      </c>
      <c r="K2" s="308"/>
      <c r="L2" s="308"/>
      <c r="M2" s="305" t="s">
        <v>116</v>
      </c>
      <c r="N2" s="305"/>
      <c r="O2" s="305"/>
      <c r="P2" s="305" t="s">
        <v>117</v>
      </c>
      <c r="Q2" s="305"/>
      <c r="R2" s="305"/>
      <c r="S2" s="305" t="s">
        <v>118</v>
      </c>
      <c r="T2" s="305"/>
      <c r="U2" s="305"/>
      <c r="V2" s="305" t="s">
        <v>119</v>
      </c>
      <c r="W2" s="305"/>
      <c r="X2" s="305"/>
      <c r="Y2" s="305" t="s">
        <v>142</v>
      </c>
      <c r="Z2" s="305"/>
      <c r="AA2" s="305"/>
      <c r="AB2" s="305" t="s">
        <v>120</v>
      </c>
      <c r="AC2" s="305"/>
      <c r="AD2" s="305"/>
      <c r="AE2" s="305" t="s">
        <v>121</v>
      </c>
      <c r="AF2" s="305"/>
      <c r="AG2" s="305"/>
      <c r="AH2" s="305" t="s">
        <v>122</v>
      </c>
      <c r="AI2" s="305"/>
      <c r="AJ2" s="305"/>
      <c r="AK2" s="311" t="s">
        <v>123</v>
      </c>
      <c r="AL2" s="312"/>
      <c r="AM2" s="313"/>
      <c r="AN2" s="311" t="s">
        <v>124</v>
      </c>
      <c r="AO2" s="312"/>
      <c r="AP2" s="313"/>
      <c r="AQ2" s="303" t="s">
        <v>694</v>
      </c>
    </row>
    <row r="3" spans="1:43" s="4" customFormat="1" ht="48" customHeight="1">
      <c r="A3" s="80" t="s">
        <v>783</v>
      </c>
      <c r="B3" s="307"/>
      <c r="C3" s="307"/>
      <c r="D3" s="307"/>
      <c r="E3" s="307"/>
      <c r="F3" s="307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04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I1">
      <pane ySplit="3" topLeftCell="A22" activePane="bottomLeft" state="frozen"/>
      <selection pane="topLeft" activeCell="A1" sqref="A1"/>
      <selection pane="bottomLeft" activeCell="AQ25" sqref="AQ25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09" t="s">
        <v>758</v>
      </c>
      <c r="D1" s="310"/>
      <c r="E1" s="310"/>
      <c r="F1" s="310"/>
    </row>
    <row r="2" spans="1:43" ht="36" customHeight="1">
      <c r="A2" s="130" t="s">
        <v>786</v>
      </c>
      <c r="B2" s="306" t="s">
        <v>778</v>
      </c>
      <c r="C2" s="306" t="s">
        <v>779</v>
      </c>
      <c r="D2" s="306" t="s">
        <v>780</v>
      </c>
      <c r="E2" s="306" t="s">
        <v>782</v>
      </c>
      <c r="F2" s="306" t="s">
        <v>781</v>
      </c>
      <c r="G2" s="305" t="s">
        <v>114</v>
      </c>
      <c r="H2" s="305"/>
      <c r="I2" s="305"/>
      <c r="J2" s="308" t="s">
        <v>115</v>
      </c>
      <c r="K2" s="308"/>
      <c r="L2" s="308"/>
      <c r="M2" s="305" t="s">
        <v>116</v>
      </c>
      <c r="N2" s="305"/>
      <c r="O2" s="305"/>
      <c r="P2" s="305" t="s">
        <v>117</v>
      </c>
      <c r="Q2" s="305"/>
      <c r="R2" s="305"/>
      <c r="S2" s="305" t="s">
        <v>118</v>
      </c>
      <c r="T2" s="305"/>
      <c r="U2" s="305"/>
      <c r="V2" s="305" t="s">
        <v>119</v>
      </c>
      <c r="W2" s="305"/>
      <c r="X2" s="305"/>
      <c r="Y2" s="305" t="s">
        <v>142</v>
      </c>
      <c r="Z2" s="305"/>
      <c r="AA2" s="305"/>
      <c r="AB2" s="305" t="s">
        <v>120</v>
      </c>
      <c r="AC2" s="305"/>
      <c r="AD2" s="305"/>
      <c r="AE2" s="305" t="s">
        <v>121</v>
      </c>
      <c r="AF2" s="305"/>
      <c r="AG2" s="305"/>
      <c r="AH2" s="305" t="s">
        <v>122</v>
      </c>
      <c r="AI2" s="305"/>
      <c r="AJ2" s="305"/>
      <c r="AK2" s="311" t="s">
        <v>123</v>
      </c>
      <c r="AL2" s="312"/>
      <c r="AM2" s="313"/>
      <c r="AN2" s="311" t="s">
        <v>124</v>
      </c>
      <c r="AO2" s="312"/>
      <c r="AP2" s="313"/>
      <c r="AQ2" s="303" t="s">
        <v>694</v>
      </c>
    </row>
    <row r="3" spans="1:43" s="4" customFormat="1" ht="48" customHeight="1">
      <c r="A3" s="80" t="s">
        <v>783</v>
      </c>
      <c r="B3" s="307"/>
      <c r="C3" s="307"/>
      <c r="D3" s="307"/>
      <c r="E3" s="307"/>
      <c r="F3" s="307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04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P1">
      <selection activeCell="AP3" sqref="A3:IV3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315" t="s">
        <v>899</v>
      </c>
      <c r="D1" s="316"/>
      <c r="E1" s="316"/>
      <c r="F1" s="316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306" t="s">
        <v>778</v>
      </c>
      <c r="C2" s="306" t="s">
        <v>779</v>
      </c>
      <c r="D2" s="306" t="s">
        <v>780</v>
      </c>
      <c r="E2" s="306" t="s">
        <v>782</v>
      </c>
      <c r="F2" s="306" t="s">
        <v>880</v>
      </c>
      <c r="G2" s="305" t="s">
        <v>114</v>
      </c>
      <c r="H2" s="305"/>
      <c r="I2" s="305"/>
      <c r="J2" s="308" t="s">
        <v>115</v>
      </c>
      <c r="K2" s="308"/>
      <c r="L2" s="308"/>
      <c r="M2" s="305" t="s">
        <v>116</v>
      </c>
      <c r="N2" s="305"/>
      <c r="O2" s="305"/>
      <c r="P2" s="305" t="s">
        <v>117</v>
      </c>
      <c r="Q2" s="305"/>
      <c r="R2" s="305"/>
      <c r="S2" s="305" t="s">
        <v>118</v>
      </c>
      <c r="T2" s="305"/>
      <c r="U2" s="305"/>
      <c r="V2" s="305" t="s">
        <v>119</v>
      </c>
      <c r="W2" s="305"/>
      <c r="X2" s="305"/>
      <c r="Y2" s="305" t="s">
        <v>142</v>
      </c>
      <c r="Z2" s="305"/>
      <c r="AA2" s="305"/>
      <c r="AB2" s="305" t="s">
        <v>120</v>
      </c>
      <c r="AC2" s="305"/>
      <c r="AD2" s="305"/>
      <c r="AE2" s="305" t="s">
        <v>121</v>
      </c>
      <c r="AF2" s="305"/>
      <c r="AG2" s="305"/>
      <c r="AH2" s="314" t="s">
        <v>122</v>
      </c>
      <c r="AI2" s="314"/>
      <c r="AJ2" s="314"/>
      <c r="AK2" s="311" t="s">
        <v>123</v>
      </c>
      <c r="AL2" s="312"/>
      <c r="AM2" s="313"/>
      <c r="AN2" s="311" t="s">
        <v>124</v>
      </c>
      <c r="AO2" s="312"/>
      <c r="AP2" s="313"/>
      <c r="AQ2" s="303" t="s">
        <v>694</v>
      </c>
    </row>
    <row r="3" spans="1:43" s="90" customFormat="1" ht="48" customHeight="1">
      <c r="A3" s="80" t="s">
        <v>783</v>
      </c>
      <c r="B3" s="307"/>
      <c r="C3" s="307"/>
      <c r="D3" s="307"/>
      <c r="E3" s="307"/>
      <c r="F3" s="307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04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  <mergeCell ref="AQ2:AQ3"/>
    <mergeCell ref="AE2:AG2"/>
    <mergeCell ref="AH2:AJ2"/>
    <mergeCell ref="AK2:AM2"/>
    <mergeCell ref="AN2:AP2"/>
    <mergeCell ref="S2:U2"/>
    <mergeCell ref="V2:X2"/>
    <mergeCell ref="Y2:AA2"/>
    <mergeCell ref="AB2:A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44" sqref="A4:A44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7.421875" style="22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317" t="s">
        <v>901</v>
      </c>
      <c r="D1" s="317"/>
      <c r="E1" s="317"/>
      <c r="F1" s="317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318" t="s">
        <v>778</v>
      </c>
      <c r="C2" s="318" t="s">
        <v>779</v>
      </c>
      <c r="D2" s="318" t="s">
        <v>780</v>
      </c>
      <c r="E2" s="318" t="s">
        <v>880</v>
      </c>
      <c r="F2" s="318" t="s">
        <v>782</v>
      </c>
      <c r="G2" s="320" t="s">
        <v>993</v>
      </c>
      <c r="H2" s="320"/>
      <c r="I2" s="320"/>
      <c r="J2" s="321" t="s">
        <v>994</v>
      </c>
      <c r="K2" s="321"/>
      <c r="L2" s="321"/>
      <c r="M2" s="320" t="s">
        <v>995</v>
      </c>
      <c r="N2" s="320"/>
      <c r="O2" s="320"/>
      <c r="P2" s="320" t="s">
        <v>996</v>
      </c>
      <c r="Q2" s="320"/>
      <c r="R2" s="320"/>
      <c r="S2" s="320" t="s">
        <v>997</v>
      </c>
      <c r="T2" s="320"/>
      <c r="U2" s="320"/>
      <c r="V2" s="320" t="s">
        <v>998</v>
      </c>
      <c r="W2" s="320"/>
      <c r="X2" s="320"/>
      <c r="Y2" s="320" t="s">
        <v>999</v>
      </c>
      <c r="Z2" s="320"/>
      <c r="AA2" s="320"/>
      <c r="AB2" s="320" t="s">
        <v>1000</v>
      </c>
      <c r="AC2" s="320"/>
      <c r="AD2" s="320"/>
      <c r="AE2" s="320" t="s">
        <v>1001</v>
      </c>
      <c r="AF2" s="320"/>
      <c r="AG2" s="320"/>
      <c r="AH2" s="324" t="s">
        <v>1002</v>
      </c>
      <c r="AI2" s="324"/>
      <c r="AJ2" s="324"/>
      <c r="AK2" s="325" t="s">
        <v>1003</v>
      </c>
      <c r="AL2" s="326"/>
      <c r="AM2" s="327"/>
      <c r="AN2" s="325" t="s">
        <v>1004</v>
      </c>
      <c r="AO2" s="326"/>
      <c r="AP2" s="327"/>
      <c r="AQ2" s="322" t="s">
        <v>991</v>
      </c>
    </row>
    <row r="3" spans="1:43" s="204" customFormat="1" ht="48" customHeight="1" thickBot="1">
      <c r="A3" s="229" t="s">
        <v>783</v>
      </c>
      <c r="B3" s="319"/>
      <c r="C3" s="319"/>
      <c r="D3" s="319"/>
      <c r="E3" s="319"/>
      <c r="F3" s="319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323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/>
      <c r="AI6" s="215"/>
      <c r="AJ6" s="268"/>
      <c r="AK6" s="215"/>
      <c r="AL6" s="215"/>
      <c r="AM6" s="268"/>
      <c r="AN6" s="215"/>
      <c r="AO6" s="215"/>
      <c r="AP6" s="269"/>
      <c r="AQ6" s="227" t="s">
        <v>1018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1005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212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1005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1006</v>
      </c>
      <c r="B13" s="212" t="s">
        <v>1007</v>
      </c>
      <c r="C13" s="212" t="s">
        <v>934</v>
      </c>
      <c r="D13" s="212" t="s">
        <v>1008</v>
      </c>
      <c r="E13" s="212" t="s">
        <v>1009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250" t="s">
        <v>845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212" t="s">
        <v>754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1005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1010</v>
      </c>
      <c r="B25" s="212" t="s">
        <v>948</v>
      </c>
      <c r="C25" s="212" t="s">
        <v>918</v>
      </c>
      <c r="D25" s="212" t="s">
        <v>1011</v>
      </c>
      <c r="E25" s="212" t="s">
        <v>1012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1005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1005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1016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1013</v>
      </c>
      <c r="B30" s="212" t="s">
        <v>920</v>
      </c>
      <c r="C30" s="212" t="s">
        <v>835</v>
      </c>
      <c r="D30" s="212" t="s">
        <v>1014</v>
      </c>
      <c r="E30" s="212" t="s">
        <v>1015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1005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45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/>
      <c r="AO34" s="213"/>
      <c r="AP34" s="213"/>
      <c r="AQ34" s="227" t="s">
        <v>986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1017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212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45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/>
      <c r="Z43" s="213"/>
      <c r="AA43" s="213"/>
      <c r="AB43" s="213"/>
      <c r="AC43" s="213"/>
      <c r="AD43" s="213"/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228" t="s">
        <v>992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12.75">
      <c r="A45" s="226" t="s">
        <v>1019</v>
      </c>
    </row>
    <row r="47" ht="12.75">
      <c r="W47" s="234" t="s">
        <v>1047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F2:F3"/>
    <mergeCell ref="E2:E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Letiere Ferraz Lopes</cp:lastModifiedBy>
  <cp:lastPrinted>2022-01-19T21:57:56Z</cp:lastPrinted>
  <dcterms:created xsi:type="dcterms:W3CDTF">2012-08-13T18:14:39Z</dcterms:created>
  <dcterms:modified xsi:type="dcterms:W3CDTF">2022-09-22T12:56:11Z</dcterms:modified>
  <cp:category/>
  <cp:version/>
  <cp:contentType/>
  <cp:contentStatus/>
</cp:coreProperties>
</file>