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4815" windowWidth="19185" windowHeight="6795" firstSheet="1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<sst xmlns="http://schemas.openxmlformats.org/spreadsheetml/2006/main" count="7489" uniqueCount="1135">
  <si>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</si>
  <si>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</si>
  <si>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</si>
  <si>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</si>
  <si>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</si>
  <si>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</si>
  <si>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</si>
  <si>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</si>
  <si>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</si>
  <si>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</si>
  <si>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</si>
  <si>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</si>
  <si>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</si>
  <si>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</si>
  <si>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</si>
  <si>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</si>
  <si>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</si>
  <si>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</si>
  <si>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</si>
  <si>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</si>
  <si>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</si>
  <si>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</si>
  <si>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</si>
  <si>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</si>
  <si>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</si>
  <si>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</si>
  <si>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</si>
  <si>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</si>
  <si>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</si>
  <si>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</si>
  <si>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</si>
  <si>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</si>
  <si>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</si>
  <si>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</si>
  <si>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</si>
  <si>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</si>
  <si>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</si>
  <si>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</si>
  <si>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</si>
  <si>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</si>
  <si>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</si>
  <si>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</si>
  <si>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</si>
  <si>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</si>
  <si>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</si>
  <si>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</si>
  <si>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</si>
  <si>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</si>
  <si>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</si>
  <si>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</si>
  <si>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</si>
  <si>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</si>
  <si>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</si>
  <si>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</si>
  <si>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</si>
  <si>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</si>
  <si>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</si>
  <si>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</si>
  <si>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</si>
  <si>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</si>
  <si>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</si>
  <si>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</si>
  <si>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</si>
  <si>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</si>
  <si>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</si>
  <si>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</si>
  <si>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</si>
  <si>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</si>
  <si>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</si>
  <si>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</si>
  <si>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</si>
  <si>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</si>
  <si>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</si>
  <si>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</si>
  <si>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</si>
  <si>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</si>
  <si>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</si>
  <si>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</si>
  <si>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</si>
  <si>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</si>
  <si>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</si>
  <si>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</si>
  <si>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</si>
  <si>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</si>
  <si>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</si>
  <si>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</si>
  <si>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</si>
  <si>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</si>
  <si>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</si>
  <si>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</si>
  <si>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</si>
  <si>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</si>
  <si>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</si>
  <si>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</si>
  <si>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</si>
  <si>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</si>
  <si>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</si>
  <si>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</si>
  <si>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</si>
  <si>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</si>
  <si>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</si>
  <si>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</si>
  <si>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</si>
  <si>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</si>
  <si>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</si>
  <si>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</si>
  <si>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</si>
  <si>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</si>
  <si>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</si>
  <si>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</si>
  <si>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</si>
  <si>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</si>
  <si>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</si>
  <si>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</si>
  <si>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</si>
  <si>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</si>
  <si>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</si>
  <si>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</si>
  <si>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</si>
  <si>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</si>
  <si>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</si>
  <si>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</si>
  <si>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</si>
  <si>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</si>
  <si>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</si>
  <si>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</si>
  <si>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</si>
  <si>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</si>
  <si>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</si>
  <si>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</si>
  <si>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</si>
  <si>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</si>
  <si>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</si>
  <si>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</si>
  <si>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</si>
  <si>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</si>
  <si>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</si>
  <si>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</si>
  <si>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</si>
  <si>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</si>
  <si>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</si>
  <si>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</si>
  <si>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</si>
  <si>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</si>
  <si>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</si>
  <si>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</si>
  <si>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</si>
  <si>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</si>
  <si>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</si>
  <si>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</si>
  <si>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</si>
  <si>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</si>
  <si>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</si>
  <si>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</si>
  <si>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</si>
  <si>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</si>
  <si>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</si>
  <si>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</si>
  <si>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</si>
  <si>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</si>
  <si>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</si>
  <si>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</si>
  <si>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</si>
  <si>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</si>
  <si>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</si>
  <si>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</si>
  <si>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</si>
  <si>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</si>
  <si>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</si>
  <si>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</si>
  <si>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</si>
  <si>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</si>
  <si>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</si>
  <si>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</si>
  <si>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</si>
  <si>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</si>
  <si>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</si>
  <si>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</si>
  <si>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</si>
  <si>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</si>
  <si>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</si>
  <si>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</si>
  <si>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</si>
  <si>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</si>
  <si>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</si>
  <si>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</si>
  <si>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</si>
  <si>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</si>
  <si>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</si>
  <si>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</si>
  <si>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</si>
  <si>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</si>
  <si>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</si>
  <si>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</si>
  <si>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</si>
  <si>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</si>
  <si>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</si>
  <si>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</si>
  <si>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</si>
  <si>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</si>
  <si>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</si>
  <si>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</si>
  <si>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</si>
  <si>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</si>
  <si>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</si>
  <si>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</si>
  <si>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</si>
  <si>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</si>
  <si>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</si>
  <si>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</si>
  <si>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</si>
  <si>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</si>
  <si>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</si>
  <si>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</si>
  <si>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</si>
  <si>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</si>
  <si>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</si>
  <si>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</si>
  <si>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</si>
  <si>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</si>
  <si>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</si>
  <si>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</si>
  <si>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</si>
  <si>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</si>
  <si>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</si>
  <si>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</si>
  <si>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</si>
  <si>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</si>
  <si>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</si>
  <si>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</si>
  <si>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</si>
  <si>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</si>
  <si>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</si>
  <si>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</si>
  <si>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</si>
  <si>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</si>
  <si>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</si>
  <si>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</si>
  <si>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</si>
  <si>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</si>
  <si>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</si>
  <si>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</si>
  <si>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</si>
  <si>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</si>
  <si>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</si>
  <si>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</si>
  <si>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</si>
  <si>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</si>
  <si>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</si>
  <si>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</si>
  <si>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</si>
  <si>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</si>
  <si>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</si>
  <si>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</si>
  <si>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</si>
  <si>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</si>
  <si>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</si>
  <si>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</si>
  <si>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</si>
  <si>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</si>
  <si>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</si>
  <si>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</si>
  <si>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</si>
  <si>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</si>
  <si>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</si>
  <si>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</si>
  <si>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</si>
  <si>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</si>
  <si>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</si>
  <si>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</si>
  <si>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</si>
  <si>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</si>
  <si>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</si>
  <si>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</si>
  <si>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</si>
  <si>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</si>
  <si>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</si>
  <si>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</si>
  <si>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</si>
  <si>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</si>
  <si>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</si>
  <si>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</si>
  <si>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</si>
  <si>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</si>
  <si>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</si>
  <si>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</si>
  <si>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</si>
  <si>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</si>
  <si>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</si>
  <si>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</si>
  <si>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</si>
  <si>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</si>
  <si>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</si>
  <si>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</si>
  <si>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</si>
  <si>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</si>
  <si>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</si>
  <si>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</si>
  <si>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</si>
  <si>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</si>
  <si>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</si>
  <si>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</si>
  <si>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</si>
  <si>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</si>
  <si>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</si>
  <si>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</si>
  <si>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</si>
  <si>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</si>
  <si>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</si>
  <si>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</si>
  <si>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</si>
  <si>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</si>
  <si>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</si>
  <si>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</si>
  <si>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</si>
  <si>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</si>
  <si>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</si>
  <si>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</si>
  <si>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</si>
  <si>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</si>
  <si>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</si>
  <si>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</si>
  <si>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</si>
  <si>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</si>
  <si>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</si>
  <si>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</si>
  <si>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</si>
  <si>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</si>
  <si>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</si>
  <si>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</si>
  <si>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</si>
  <si>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</si>
  <si>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</si>
  <si>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</si>
  <si>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</si>
  <si>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</si>
  <si>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</si>
  <si>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</si>
  <si>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</si>
  <si>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</si>
  <si>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</si>
  <si>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</si>
  <si>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</si>
  <si>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</si>
  <si>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</si>
  <si>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</si>
  <si>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</si>
  <si>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</si>
  <si>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</si>
  <si>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</si>
  <si>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</si>
  <si>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</si>
  <si>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</si>
  <si>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</si>
  <si>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</si>
  <si>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</si>
  <si>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</si>
  <si>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</si>
  <si>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</si>
  <si>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</si>
  <si>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</si>
  <si>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</si>
  <si>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</si>
  <si>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</si>
  <si>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</si>
  <si>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</si>
  <si>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</si>
  <si>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</si>
  <si>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</si>
  <si>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</si>
  <si>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</si>
  <si>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</si>
  <si>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</si>
  <si>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</si>
  <si>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</si>
  <si>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</si>
  <si>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</si>
  <si>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</si>
  <si>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</si>
  <si>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</si>
  <si>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</si>
  <si>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</si>
  <si>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</si>
  <si>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</si>
  <si>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</si>
  <si>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</si>
  <si>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</si>
  <si>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</si>
  <si>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</si>
  <si>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</si>
  <si>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</si>
  <si>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</si>
  <si>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</si>
  <si>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</si>
  <si>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</si>
  <si>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</si>
  <si>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</si>
  <si>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</si>
  <si>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</si>
  <si>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</si>
  <si>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</si>
  <si>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</si>
  <si>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</si>
  <si>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</si>
  <si>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</si>
  <si>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</si>
  <si>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</si>
  <si>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</si>
  <si>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</si>
  <si>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</si>
  <si>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</si>
  <si>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</si>
  <si>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</si>
  <si>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</si>
  <si>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</si>
  <si>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</si>
  <si>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</si>
  <si>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</si>
  <si>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</si>
  <si>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</si>
  <si>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</si>
  <si>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</si>
  <si>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</si>
  <si>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</si>
  <si>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</si>
  <si>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</si>
  <si>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</si>
  <si>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</si>
  <si>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</si>
  <si>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</si>
  <si>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</si>
  <si>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</si>
  <si>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</si>
  <si>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</si>
  <si>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</si>
  <si>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</si>
  <si>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</si>
  <si>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</si>
  <si>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</si>
  <si>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</si>
  <si>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</si>
  <si>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</si>
  <si>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</si>
  <si>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</si>
  <si>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</si>
  <si>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</si>
  <si>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</si>
  <si>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</si>
  <si>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</si>
  <si>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</si>
  <si>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</si>
  <si>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</si>
  <si>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</si>
  <si>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</si>
  <si>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</si>
  <si>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</si>
  <si>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</si>
  <si>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</si>
  <si>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</si>
  <si>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</si>
  <si>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</si>
  <si>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</si>
  <si>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</si>
  <si>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</si>
  <si>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</si>
  <si>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</si>
  <si>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</si>
  <si>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</si>
  <si>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</si>
  <si>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</si>
  <si>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</si>
  <si>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</si>
  <si>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</si>
  <si>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</si>
  <si>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</si>
  <si>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</si>
  <si>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</si>
  <si>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</si>
  <si>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</si>
  <si>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</si>
  <si>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</si>
  <si>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</si>
  <si>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</si>
  <si>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</si>
  <si>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</si>
  <si>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</si>
  <si>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</si>
  <si>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</si>
  <si>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</si>
  <si>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</si>
  <si>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</si>
  <si>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</si>
  <si>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</si>
  <si>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</si>
  <si>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</si>
  <si>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</si>
  <si>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</si>
  <si>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</si>
  <si>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</si>
  <si>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</si>
  <si>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</si>
  <si>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</si>
  <si>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</si>
  <si>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</si>
  <si>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</si>
  <si>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</si>
  <si>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</si>
  <si>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</si>
  <si>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</si>
  <si>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</si>
  <si>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</si>
  <si>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</si>
  <si>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</si>
  <si>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</si>
  <si>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</si>
  <si>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</si>
  <si>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</si>
  <si>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</si>
  <si>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</si>
  <si>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</si>
  <si>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</si>
  <si>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</si>
  <si>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</si>
  <si>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</si>
  <si>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</si>
  <si>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</si>
  <si>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</si>
  <si>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</si>
  <si>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</si>
  <si>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</si>
  <si>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</si>
  <si>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</si>
  <si>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</si>
  <si>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</si>
  <si>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</si>
  <si>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</si>
  <si>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</si>
  <si>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</si>
  <si>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</si>
  <si>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</si>
  <si>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</si>
  <si>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</si>
  <si>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</si>
  <si>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</si>
  <si>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</si>
  <si>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</si>
  <si>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</si>
  <si>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</si>
  <si>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</si>
  <si>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</si>
  <si>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</si>
  <si>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</si>
  <si>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</si>
  <si>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</si>
  <si>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</si>
  <si>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</si>
  <si>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</si>
  <si>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</si>
  <si>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</si>
  <si>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</si>
  <si>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</si>
  <si>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</si>
  <si>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</si>
  <si>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</si>
  <si>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</si>
  <si>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</si>
  <si>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</si>
  <si>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</si>
  <si>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</si>
  <si>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</si>
  <si>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</si>
  <si>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</si>
  <si>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</si>
  <si>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</si>
  <si>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</si>
  <si>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</si>
  <si>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</si>
  <si>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</si>
  <si>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</si>
  <si>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</si>
  <si>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</si>
  <si>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</si>
  <si>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</si>
  <si>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</si>
  <si>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</si>
  <si>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</si>
  <si>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</si>
  <si>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</si>
  <si>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</si>
  <si>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</si>
  <si>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</si>
  <si>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</si>
  <si>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</si>
  <si>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</si>
  <si>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</si>
  <si>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</si>
  <si>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</si>
  <si>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</si>
  <si>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</si>
  <si>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</si>
  <si>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</si>
  <si>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</si>
  <si>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</si>
  <si>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</si>
  <si>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</si>
  <si>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</si>
  <si>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</si>
  <si>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</si>
  <si>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</si>
  <si>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</si>
  <si>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</si>
  <si>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</si>
  <si>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</si>
  <si>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</si>
  <si>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</si>
  <si>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</si>
  <si>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</si>
  <si>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</si>
  <si>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</si>
  <si>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</si>
  <si>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</si>
  <si>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</si>
  <si>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</si>
  <si>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</si>
  <si>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</si>
  <si>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</si>
  <si>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</si>
  <si>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</si>
  <si>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</si>
  <si>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</si>
  <si>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</si>
  <si>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</si>
  <si>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</si>
  <si>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</si>
  <si>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</si>
  <si>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</si>
  <si>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</si>
  <si>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</si>
  <si>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</si>
  <si>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</si>
  <si>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</si>
  <si>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</si>
  <si>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</si>
  <si>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</si>
  <si>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</si>
  <si>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</si>
  <si>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</si>
  <si>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</si>
  <si>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</si>
  <si>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</si>
  <si>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</si>
  <si>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</si>
  <si>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</si>
  <si>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</si>
  <si>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</si>
  <si>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</si>
  <si>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</si>
  <si>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</si>
  <si>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</si>
  <si>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</si>
  <si>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</si>
  <si>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</si>
  <si>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</si>
  <si>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</si>
  <si>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</si>
  <si>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</si>
  <si>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</si>
  <si>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</si>
  <si>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</si>
  <si>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</si>
  <si>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</si>
  <si>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</si>
  <si>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</si>
  <si>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</si>
  <si>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</si>
  <si>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</si>
  <si>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</si>
  <si>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</si>
  <si>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</si>
  <si>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</si>
  <si>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</si>
  <si>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</si>
  <si>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</si>
  <si>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</si>
  <si>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</si>
  <si>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</si>
  <si>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</si>
  <si>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</si>
  <si>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</si>
  <si>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</si>
  <si>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</si>
  <si>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</si>
  <si>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</si>
  <si>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</si>
  <si>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</si>
  <si>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</si>
  <si>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</si>
  <si>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</si>
  <si>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</si>
  <si>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</si>
  <si>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</si>
  <si>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</si>
  <si>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</si>
  <si>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</si>
  <si>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</si>
  <si>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</si>
  <si>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</si>
  <si>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</si>
  <si>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</si>
  <si>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</si>
  <si>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</si>
  <si>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</si>
  <si>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</si>
  <si>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</si>
  <si>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</si>
  <si>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</si>
  <si>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</si>
  <si>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</si>
  <si>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</si>
  <si>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</si>
  <si>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</si>
  <si>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</si>
  <si>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</si>
  <si>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</si>
  <si>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</si>
  <si>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</si>
  <si>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</si>
  <si>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</si>
  <si>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</si>
  <si>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</si>
  <si>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</si>
  <si>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</si>
  <si>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</si>
  <si>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</si>
  <si>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</si>
  <si>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</si>
  <si>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</si>
  <si>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</si>
  <si>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</si>
  <si>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</si>
  <si>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</si>
  <si>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</si>
  <si>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</si>
  <si>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</si>
  <si>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</si>
  <si>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</si>
  <si>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</si>
  <si>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</si>
  <si>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</si>
  <si>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</si>
  <si>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</si>
  <si>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</si>
  <si>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</si>
  <si>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</si>
  <si>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</si>
  <si>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</si>
  <si>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</si>
  <si>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</si>
  <si>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</si>
  <si>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</si>
  <si>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</si>
  <si>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</si>
  <si>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</si>
  <si>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</si>
  <si>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</si>
  <si>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</si>
  <si>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</si>
  <si>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</si>
  <si>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</si>
  <si>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</si>
  <si>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</si>
  <si>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</si>
  <si>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</si>
  <si>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</si>
  <si>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</si>
  <si>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</si>
  <si>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</si>
  <si>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</si>
  <si>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</si>
  <si>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</si>
  <si>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</si>
  <si>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</si>
  <si>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</si>
  <si>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</si>
  <si>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</si>
  <si>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</si>
  <si>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</si>
  <si>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</si>
  <si>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</si>
  <si>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</si>
  <si>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</si>
  <si>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</si>
  <si>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</si>
  <si>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</si>
  <si>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</si>
  <si>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</si>
  <si>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</si>
  <si>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</si>
  <si>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</si>
  <si>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</si>
  <si>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</si>
  <si>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</si>
  <si>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</si>
  <si>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</si>
  <si>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</si>
  <si>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</si>
  <si>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</si>
  <si>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</si>
  <si>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</si>
  <si>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</si>
  <si>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</si>
  <si>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</si>
  <si>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</si>
  <si>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</si>
  <si>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</si>
  <si>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</si>
  <si>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</si>
  <si>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</si>
  <si>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</si>
  <si>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</si>
  <si>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</si>
  <si>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</si>
  <si>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</si>
  <si>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</si>
  <si>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</si>
  <si>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</si>
  <si>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</si>
  <si>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</si>
  <si>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</si>
  <si>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</si>
  <si>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</si>
  <si>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</si>
  <si>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</si>
  <si>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</si>
  <si>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</si>
  <si>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</si>
  <si>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</si>
  <si>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</si>
  <si>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</si>
  <si>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</si>
  <si>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</si>
  <si>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</si>
  <si>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</si>
  <si>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</si>
  <si>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</si>
  <si>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</si>
  <si>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</si>
  <si>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</si>
  <si>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</si>
  <si>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</si>
  <si>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</si>
  <si>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</si>
  <si>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</si>
  <si>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</si>
  <si>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</si>
  <si>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</si>
  <si>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</si>
  <si>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</si>
  <si>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</si>
  <si>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</si>
  <si>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</si>
  <si>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</si>
  <si>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</si>
  <si>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</si>
  <si>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</si>
  <si>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</si>
  <si>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</si>
  <si>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</si>
  <si>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</si>
  <si>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</si>
  <si>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</si>
  <si>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</si>
  <si>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</si>
  <si>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</si>
  <si>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</si>
  <si>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</si>
  <si>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</si>
  <si>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</si>
  <si>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</si>
  <si>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</si>
  <si>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</si>
  <si>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</si>
  <si>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</si>
  <si>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</si>
  <si>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</si>
  <si>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</si>
  <si>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</si>
  <si>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</si>
  <si>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</si>
  <si>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</si>
  <si>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</si>
  <si>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</si>
  <si>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</si>
  <si>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</si>
  <si>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</si>
  <si>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</si>
  <si>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</si>
  <si>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</si>
  <si>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</si>
  <si>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</si>
  <si>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</si>
  <si>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</si>
  <si>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</si>
  <si>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</si>
  <si>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</si>
  <si>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</si>
  <si>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</si>
  <si>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</si>
  <si>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</si>
  <si>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</si>
  <si>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</si>
  <si>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</si>
  <si>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</si>
  <si>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</si>
  <si>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</si>
  <si>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</si>
  <si>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</si>
  <si>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</si>
  <si>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</si>
  <si>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</si>
  <si>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</si>
  <si>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</si>
  <si>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</si>
  <si>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</si>
  <si>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</si>
  <si>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</si>
  <si>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</si>
  <si>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</si>
  <si>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</si>
  <si>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</si>
  <si>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</si>
  <si>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</si>
  <si>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</si>
  <si>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</si>
  <si>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</si>
  <si>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</si>
  <si>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</si>
  <si>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</si>
  <si>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</si>
  <si>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</si>
  <si>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</si>
  <si>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</si>
  <si>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</si>
  <si>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</si>
  <si>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</si>
  <si>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</si>
  <si>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</si>
  <si>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</si>
  <si>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</si>
  <si>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</si>
  <si>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</si>
  <si>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</si>
  <si>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</si>
  <si>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</si>
  <si>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</si>
  <si>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</si>
  <si>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</si>
  <si>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</si>
  <si>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</si>
  <si>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</si>
  <si>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</si>
  <si>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</si>
  <si>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</si>
  <si>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</si>
  <si>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</si>
  <si>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</si>
  <si>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</si>
  <si>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</si>
  <si>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</si>
  <si>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</si>
  <si>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</si>
  <si>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</si>
  <si>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</si>
  <si>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</si>
  <si>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</si>
  <si>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</si>
  <si>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</si>
  <si>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</si>
  <si>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</si>
  <si>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</si>
  <si>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</si>
  <si>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</si>
  <si>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</si>
  <si>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</si>
  <si>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</si>
  <si>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</si>
  <si>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</si>
  <si>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</si>
  <si>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</si>
  <si>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</si>
  <si>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</si>
  <si>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</si>
  <si>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</si>
  <si>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</si>
  <si>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</si>
  <si>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</si>
  <si>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</si>
  <si>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</si>
  <si>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</si>
  <si>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</si>
  <si>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</si>
  <si>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</si>
  <si>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</si>
  <si>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</si>
  <si>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</si>
  <si>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</si>
  <si>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</si>
  <si>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</si>
  <si>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</si>
  <si>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</si>
  <si>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</si>
  <si>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</si>
  <si>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</si>
  <si>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</si>
  <si>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</si>
  <si>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</si>
  <si>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</si>
  <si>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</si>
  <si>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</si>
  <si>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</si>
  <si>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</si>
  <si>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</si>
  <si>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</si>
  <si>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</si>
  <si>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</si>
  <si>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</si>
  <si>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</si>
  <si>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</si>
  <si>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</si>
  <si>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</si>
  <si>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</si>
  <si>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</si>
  <si>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</si>
  <si>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</si>
  <si>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</si>
  <si>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</si>
  <si>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</si>
  <si>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</si>
  <si>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</si>
  <si>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</si>
  <si>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</si>
  <si>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</si>
  <si>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</si>
  <si>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</si>
  <si>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</si>
  <si>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</si>
  <si>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</si>
  <si>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</si>
  <si>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</si>
  <si>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</si>
  <si>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</si>
  <si>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</si>
  <si>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</si>
  <si>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</si>
  <si>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Alteração de Secretaria a contar de  01/08/2022.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</si>
  <si>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</si>
  <si>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</si>
  <si>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</si>
  <si>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</si>
  <si>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</si>
  <si>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</si>
  <si>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</si>
  <si>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</si>
  <si>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</si>
  <si>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</si>
  <si>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</si>
  <si>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</si>
  <si>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</si>
  <si>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</si>
  <si>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</si>
  <si>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</si>
  <si>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</si>
  <si>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</si>
  <si>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</si>
  <si>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</si>
  <si>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</si>
  <si>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</si>
  <si>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</si>
  <si>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</si>
  <si>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</si>
  <si>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</si>
  <si>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</si>
  <si>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</si>
  <si>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</si>
  <si>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</si>
  <si>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</si>
  <si>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</si>
  <si>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</si>
  <si>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</si>
  <si>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</si>
  <si>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</si>
  <si>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</si>
  <si>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</si>
  <si>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</si>
  <si>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</si>
  <si>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</si>
  <si>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</si>
  <si>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</si>
  <si>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</si>
  <si>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</si>
  <si>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</si>
  <si>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</si>
  <si>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</si>
  <si>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</si>
  <si>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</si>
  <si>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</si>
  <si>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23.15.000002695-4</t>
  </si>
  <si>
    <t>23.15.000002683-0</t>
  </si>
  <si>
    <t>Retorno ao órgão de origem a contar de 01/08/2023.</t>
  </si>
  <si>
    <t>Retorno ao órgão de origem a contar de 17/06/2023.</t>
  </si>
  <si>
    <t>23.15.000002652-0</t>
  </si>
  <si>
    <t>SMGOV</t>
  </si>
  <si>
    <t>22.0.000044474-3</t>
  </si>
  <si>
    <t>Alteração de Secretaria a contar de  18/04/2022.</t>
  </si>
  <si>
    <t>SMAMUS</t>
  </si>
  <si>
    <t>SMCEC</t>
  </si>
  <si>
    <t>Servidor retornou à origem a contar de 01/08/2021</t>
  </si>
  <si>
    <t>23.0.000061289-8</t>
  </si>
  <si>
    <t>23.0.000097611-3</t>
  </si>
  <si>
    <t>PAULO RICARDO BOBEK</t>
  </si>
  <si>
    <t>Alteração de Secretaria a contar de 01/08/2023.</t>
  </si>
  <si>
    <t>Retorno ao órgão de origem a contar de 18/02/2023.</t>
  </si>
  <si>
    <t>Retorno ao órgão de origem a contar de 01/09/2023.</t>
  </si>
  <si>
    <t>Retorno ao órgão de origem a contar de 22/06/2023.</t>
  </si>
  <si>
    <t>Retorno ao órgão de origem a contar de 19/06/2023.</t>
  </si>
  <si>
    <t>Retorno ao órgão de origem a contar de 20/07/2023.</t>
  </si>
  <si>
    <t>Retorno ao órgão de origem a contar de 12/08/2023</t>
  </si>
  <si>
    <t>Retorno ao órgão de origem a contar de 09/10/2023.
Aguarda cobrança</t>
  </si>
  <si>
    <t>Retorno ao órgão de origem a contar de 15/09/2023.</t>
  </si>
  <si>
    <t>Alteração de órgão de destino a contar de 21/09/2023: DMAE</t>
  </si>
  <si>
    <t>Retorno ao órgão de origem a contar de 29/05/2023.</t>
  </si>
  <si>
    <t>Fonte: UCCM/DSP/SMAP, em 20/11/2023.</t>
  </si>
  <si>
    <t>Retificado Janeiro/2023 e Fevereiro/2023.
Retorno ao órgão de origem a contar de 10/08/2023.
Aguarda cobrança</t>
  </si>
  <si>
    <t>Retificado Jan./2023, Fev./2023 e Mar./2023.
Aguarda cobrança</t>
  </si>
  <si>
    <t>Retorno ao órgão de origem a contar de 06/03/2023.
Aguarda cobrança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</si>
</sst>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170" fontId="0" fillId="37" borderId="43" xfId="47" applyFont="1" applyFill="1" applyBorder="1" applyAlignment="1" applyProtection="1">
      <alignment horizontal="center" vertical="center"/>
      <protection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170" fontId="0" fillId="0" borderId="44" xfId="47" applyFont="1" applyFill="1" applyBorder="1" applyAlignment="1" applyProtection="1">
      <alignment horizontal="center" vertical="center"/>
      <protection/>
    </xf>
    <xf numFmtId="170" fontId="0" fillId="37" borderId="45" xfId="47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170" fontId="0" fillId="36" borderId="11" xfId="47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10" xfId="4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0" fontId="0" fillId="0" borderId="16" xfId="47" applyFont="1" applyFill="1" applyBorder="1" applyAlignment="1">
      <alignment horizontal="center" vertical="center"/>
    </xf>
    <xf numFmtId="178" fontId="0" fillId="36" borderId="3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4" fillId="33" borderId="19" xfId="68" applyNumberFormat="1" applyFont="1" applyFill="1" applyBorder="1" applyAlignment="1">
      <alignment horizontal="center" vertical="center" wrapText="1"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49" xfId="68" applyNumberFormat="1" applyFont="1" applyFill="1" applyBorder="1" applyAlignment="1">
      <alignment horizontal="center" vertical="center" wrapText="1"/>
    </xf>
    <xf numFmtId="178" fontId="4" fillId="33" borderId="50" xfId="68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49" xfId="68" applyNumberFormat="1" applyFont="1" applyFill="1" applyBorder="1" applyAlignment="1">
      <alignment horizontal="center" vertical="center" wrapText="1"/>
    </xf>
    <xf numFmtId="178" fontId="6" fillId="33" borderId="50" xfId="68" applyNumberFormat="1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9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4" fillId="35" borderId="52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9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52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95" t="s">
        <v>514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</row>
    <row r="3" spans="1:43" ht="12.75">
      <c r="A3" s="389" t="s">
        <v>0</v>
      </c>
      <c r="B3" s="385" t="s">
        <v>1</v>
      </c>
      <c r="C3" s="385" t="s">
        <v>2</v>
      </c>
      <c r="D3" s="385" t="s">
        <v>3</v>
      </c>
      <c r="E3" s="385" t="s">
        <v>81</v>
      </c>
      <c r="F3" s="385" t="s">
        <v>5</v>
      </c>
      <c r="G3" s="391" t="s">
        <v>114</v>
      </c>
      <c r="H3" s="391"/>
      <c r="I3" s="391"/>
      <c r="J3" s="385" t="s">
        <v>115</v>
      </c>
      <c r="K3" s="385"/>
      <c r="L3" s="385"/>
      <c r="M3" s="391" t="s">
        <v>116</v>
      </c>
      <c r="N3" s="391"/>
      <c r="O3" s="391"/>
      <c r="P3" s="391" t="s">
        <v>117</v>
      </c>
      <c r="Q3" s="391"/>
      <c r="R3" s="391"/>
      <c r="S3" s="391" t="s">
        <v>118</v>
      </c>
      <c r="T3" s="391"/>
      <c r="U3" s="391"/>
      <c r="V3" s="391" t="s">
        <v>119</v>
      </c>
      <c r="W3" s="391"/>
      <c r="X3" s="391"/>
      <c r="Y3" s="391" t="s">
        <v>142</v>
      </c>
      <c r="Z3" s="391"/>
      <c r="AA3" s="391"/>
      <c r="AB3" s="391" t="s">
        <v>120</v>
      </c>
      <c r="AC3" s="391"/>
      <c r="AD3" s="391"/>
      <c r="AE3" s="391" t="s">
        <v>121</v>
      </c>
      <c r="AF3" s="391"/>
      <c r="AG3" s="391"/>
      <c r="AH3" s="392" t="s">
        <v>122</v>
      </c>
      <c r="AI3" s="393"/>
      <c r="AJ3" s="394"/>
      <c r="AK3" s="391" t="s">
        <v>123</v>
      </c>
      <c r="AL3" s="391"/>
      <c r="AM3" s="391"/>
      <c r="AN3" s="391" t="s">
        <v>124</v>
      </c>
      <c r="AO3" s="391"/>
      <c r="AP3" s="391"/>
      <c r="AQ3" s="387" t="s">
        <v>82</v>
      </c>
    </row>
    <row r="4" spans="1:43" s="4" customFormat="1" ht="36.75" thickBot="1">
      <c r="A4" s="390"/>
      <c r="B4" s="386"/>
      <c r="C4" s="386"/>
      <c r="D4" s="386"/>
      <c r="E4" s="386"/>
      <c r="F4" s="386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88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11" t="s">
        <v>899</v>
      </c>
      <c r="D1" s="411"/>
      <c r="E1" s="411"/>
      <c r="F1" s="411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1035</v>
      </c>
      <c r="B2" s="433" t="s">
        <v>778</v>
      </c>
      <c r="C2" s="433" t="s">
        <v>779</v>
      </c>
      <c r="D2" s="433" t="s">
        <v>780</v>
      </c>
      <c r="E2" s="433" t="s">
        <v>880</v>
      </c>
      <c r="F2" s="433" t="s">
        <v>782</v>
      </c>
      <c r="G2" s="425" t="s">
        <v>992</v>
      </c>
      <c r="H2" s="425"/>
      <c r="I2" s="425"/>
      <c r="J2" s="432" t="s">
        <v>993</v>
      </c>
      <c r="K2" s="432"/>
      <c r="L2" s="432"/>
      <c r="M2" s="425" t="s">
        <v>994</v>
      </c>
      <c r="N2" s="425"/>
      <c r="O2" s="425"/>
      <c r="P2" s="425" t="s">
        <v>995</v>
      </c>
      <c r="Q2" s="425"/>
      <c r="R2" s="425"/>
      <c r="S2" s="425" t="s">
        <v>996</v>
      </c>
      <c r="T2" s="425"/>
      <c r="U2" s="425"/>
      <c r="V2" s="425" t="s">
        <v>997</v>
      </c>
      <c r="W2" s="425"/>
      <c r="X2" s="425"/>
      <c r="Y2" s="425" t="s">
        <v>998</v>
      </c>
      <c r="Z2" s="425"/>
      <c r="AA2" s="425"/>
      <c r="AB2" s="425" t="s">
        <v>999</v>
      </c>
      <c r="AC2" s="425"/>
      <c r="AD2" s="425"/>
      <c r="AE2" s="425" t="s">
        <v>1000</v>
      </c>
      <c r="AF2" s="425"/>
      <c r="AG2" s="425"/>
      <c r="AH2" s="428" t="s">
        <v>1001</v>
      </c>
      <c r="AI2" s="428"/>
      <c r="AJ2" s="428"/>
      <c r="AK2" s="429" t="s">
        <v>1002</v>
      </c>
      <c r="AL2" s="430"/>
      <c r="AM2" s="431"/>
      <c r="AN2" s="429" t="s">
        <v>1003</v>
      </c>
      <c r="AO2" s="430"/>
      <c r="AP2" s="431"/>
      <c r="AQ2" s="426" t="s">
        <v>991</v>
      </c>
    </row>
    <row r="3" spans="1:43" s="90" customFormat="1" ht="48" customHeight="1" thickBot="1">
      <c r="A3" s="279" t="s">
        <v>783</v>
      </c>
      <c r="B3" s="434"/>
      <c r="C3" s="434"/>
      <c r="D3" s="434"/>
      <c r="E3" s="434"/>
      <c r="F3" s="434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27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1070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1066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1082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1064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1070</v>
      </c>
      <c r="AC8" s="302" t="s">
        <v>1070</v>
      </c>
      <c r="AD8" s="302" t="s">
        <v>1070</v>
      </c>
      <c r="AE8" s="302" t="s">
        <v>1070</v>
      </c>
      <c r="AF8" s="302" t="s">
        <v>1070</v>
      </c>
      <c r="AG8" s="302" t="s">
        <v>1070</v>
      </c>
      <c r="AH8" s="302" t="s">
        <v>1070</v>
      </c>
      <c r="AI8" s="302" t="s">
        <v>1070</v>
      </c>
      <c r="AJ8" s="302" t="s">
        <v>1070</v>
      </c>
      <c r="AK8" s="302" t="s">
        <v>1070</v>
      </c>
      <c r="AL8" s="302" t="s">
        <v>1070</v>
      </c>
      <c r="AM8" s="302" t="s">
        <v>1070</v>
      </c>
      <c r="AN8" s="302" t="s">
        <v>1070</v>
      </c>
      <c r="AO8" s="302" t="s">
        <v>1070</v>
      </c>
      <c r="AP8" s="302" t="s">
        <v>1070</v>
      </c>
      <c r="AQ8" s="297" t="s">
        <v>1054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789</v>
      </c>
      <c r="E9" s="312" t="s">
        <v>1053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5">
        <f>AP10-AN10</f>
        <v>8745.529999999999</v>
      </c>
      <c r="AP10" s="355">
        <v>14908.96</v>
      </c>
      <c r="AQ10" s="349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1044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1113</v>
      </c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1045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1019</v>
      </c>
      <c r="B13" s="300" t="s">
        <v>1020</v>
      </c>
      <c r="C13" s="300" t="s">
        <v>14</v>
      </c>
      <c r="D13" s="300" t="s">
        <v>1021</v>
      </c>
      <c r="E13" s="300" t="s">
        <v>1041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1070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1070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1064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1005</v>
      </c>
      <c r="B17" s="300" t="s">
        <v>1006</v>
      </c>
      <c r="C17" s="300" t="s">
        <v>934</v>
      </c>
      <c r="D17" s="300" t="s">
        <v>1007</v>
      </c>
      <c r="E17" s="300" t="s">
        <v>1008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1042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1073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5">
        <f>AP19-AN19</f>
        <v>6822.8499999999985</v>
      </c>
      <c r="AP19" s="355">
        <v>34650.52</v>
      </c>
      <c r="AQ19" s="297" t="s">
        <v>1070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1069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1070</v>
      </c>
    </row>
    <row r="24" spans="1:44" s="309" customFormat="1" ht="30" customHeight="1">
      <c r="A24" s="299" t="s">
        <v>841</v>
      </c>
      <c r="B24" s="300" t="s">
        <v>842</v>
      </c>
      <c r="C24" s="300" t="s">
        <v>1114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7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1070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1056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825</v>
      </c>
      <c r="E27" s="318" t="s">
        <v>1055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1115</v>
      </c>
      <c r="D28" s="308" t="s">
        <v>954</v>
      </c>
      <c r="E28" s="308" t="s">
        <v>1039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1064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1009</v>
      </c>
      <c r="B30" s="300" t="s">
        <v>948</v>
      </c>
      <c r="C30" s="300" t="s">
        <v>918</v>
      </c>
      <c r="D30" s="300" t="s">
        <v>1010</v>
      </c>
      <c r="E30" s="300" t="s">
        <v>1011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1064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1022</v>
      </c>
      <c r="B32" s="300" t="s">
        <v>1023</v>
      </c>
      <c r="C32" s="300" t="s">
        <v>4</v>
      </c>
      <c r="D32" s="300" t="s">
        <v>1024</v>
      </c>
      <c r="E32" s="308" t="s">
        <v>1036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1067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1064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1052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1051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5">
        <v>5623.79</v>
      </c>
      <c r="AP39" s="355">
        <v>9931.7</v>
      </c>
      <c r="AQ39" s="349" t="s">
        <v>1070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1039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1064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1070</v>
      </c>
    </row>
    <row r="44" spans="1:43" s="309" customFormat="1" ht="30" customHeight="1">
      <c r="A44" s="344" t="s">
        <v>1061</v>
      </c>
      <c r="B44" s="323" t="s">
        <v>920</v>
      </c>
      <c r="C44" s="324" t="s">
        <v>14</v>
      </c>
      <c r="D44" s="324" t="s">
        <v>1062</v>
      </c>
      <c r="E44" s="324" t="s">
        <v>1063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1030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1070</v>
      </c>
    </row>
    <row r="46" spans="1:43" s="309" customFormat="1" ht="30" customHeight="1">
      <c r="A46" s="320" t="s">
        <v>1031</v>
      </c>
      <c r="B46" s="300" t="s">
        <v>1020</v>
      </c>
      <c r="C46" s="308" t="s">
        <v>14</v>
      </c>
      <c r="D46" s="308" t="s">
        <v>1032</v>
      </c>
      <c r="E46" s="308" t="s">
        <v>1038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1075</v>
      </c>
    </row>
    <row r="47" spans="1:43" s="309" customFormat="1" ht="30" customHeight="1">
      <c r="A47" s="320" t="s">
        <v>1031</v>
      </c>
      <c r="B47" s="300" t="s">
        <v>920</v>
      </c>
      <c r="C47" s="308" t="s">
        <v>14</v>
      </c>
      <c r="D47" s="308" t="s">
        <v>1032</v>
      </c>
      <c r="E47" s="308" t="s">
        <v>1047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1069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1059</v>
      </c>
      <c r="E48" s="308" t="s">
        <v>1060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1070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1071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37" t="s">
        <v>1065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1070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1064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1057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1058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1033</v>
      </c>
      <c r="B56" s="300" t="s">
        <v>1020</v>
      </c>
      <c r="C56" s="326" t="s">
        <v>14</v>
      </c>
      <c r="D56" s="308" t="s">
        <v>1034</v>
      </c>
      <c r="E56" s="308" t="s">
        <v>1043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1070</v>
      </c>
    </row>
    <row r="57" spans="1:43" s="313" customFormat="1" ht="30" customHeight="1">
      <c r="A57" s="320" t="s">
        <v>1048</v>
      </c>
      <c r="B57" s="300" t="s">
        <v>948</v>
      </c>
      <c r="C57" s="326" t="s">
        <v>4</v>
      </c>
      <c r="D57" s="308" t="s">
        <v>1049</v>
      </c>
      <c r="E57" s="308" t="s">
        <v>1050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1131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Y2:AA2"/>
    <mergeCell ref="AB2:AD2"/>
    <mergeCell ref="AQ2:AQ3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11" t="s">
        <v>899</v>
      </c>
      <c r="D1" s="411"/>
      <c r="E1" s="411"/>
      <c r="F1" s="411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1068</v>
      </c>
      <c r="B2" s="433" t="s">
        <v>778</v>
      </c>
      <c r="C2" s="433" t="s">
        <v>779</v>
      </c>
      <c r="D2" s="433" t="s">
        <v>780</v>
      </c>
      <c r="E2" s="433" t="s">
        <v>880</v>
      </c>
      <c r="F2" s="433" t="s">
        <v>782</v>
      </c>
      <c r="G2" s="425" t="s">
        <v>992</v>
      </c>
      <c r="H2" s="425"/>
      <c r="I2" s="425"/>
      <c r="J2" s="432" t="s">
        <v>993</v>
      </c>
      <c r="K2" s="432"/>
      <c r="L2" s="432"/>
      <c r="M2" s="425" t="s">
        <v>994</v>
      </c>
      <c r="N2" s="425"/>
      <c r="O2" s="425"/>
      <c r="P2" s="425" t="s">
        <v>995</v>
      </c>
      <c r="Q2" s="425"/>
      <c r="R2" s="425"/>
      <c r="S2" s="425" t="s">
        <v>996</v>
      </c>
      <c r="T2" s="425"/>
      <c r="U2" s="425"/>
      <c r="V2" s="425" t="s">
        <v>997</v>
      </c>
      <c r="W2" s="425"/>
      <c r="X2" s="425"/>
      <c r="Y2" s="425" t="s">
        <v>998</v>
      </c>
      <c r="Z2" s="425"/>
      <c r="AA2" s="425"/>
      <c r="AB2" s="425" t="s">
        <v>999</v>
      </c>
      <c r="AC2" s="425"/>
      <c r="AD2" s="425"/>
      <c r="AE2" s="425" t="s">
        <v>1000</v>
      </c>
      <c r="AF2" s="425"/>
      <c r="AG2" s="425"/>
      <c r="AH2" s="428" t="s">
        <v>1001</v>
      </c>
      <c r="AI2" s="428"/>
      <c r="AJ2" s="428"/>
      <c r="AK2" s="429" t="s">
        <v>1002</v>
      </c>
      <c r="AL2" s="430"/>
      <c r="AM2" s="431"/>
      <c r="AN2" s="429" t="s">
        <v>1003</v>
      </c>
      <c r="AO2" s="430"/>
      <c r="AP2" s="431"/>
      <c r="AQ2" s="415" t="s">
        <v>991</v>
      </c>
    </row>
    <row r="3" spans="1:43" s="90" customFormat="1" ht="48" customHeight="1" thickBot="1">
      <c r="A3" s="279" t="s">
        <v>783</v>
      </c>
      <c r="B3" s="434"/>
      <c r="C3" s="434"/>
      <c r="D3" s="434"/>
      <c r="E3" s="434"/>
      <c r="F3" s="434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16"/>
    </row>
    <row r="4" spans="1:43" s="298" customFormat="1" ht="38.25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356">
        <v>37012.6</v>
      </c>
      <c r="H4" s="356">
        <f>I4-G4</f>
        <v>31705.32</v>
      </c>
      <c r="I4" s="359">
        <v>68717.92</v>
      </c>
      <c r="J4" s="356">
        <v>23381.65</v>
      </c>
      <c r="K4" s="356">
        <f>L4-J4</f>
        <v>51555.409999999996</v>
      </c>
      <c r="L4" s="354">
        <v>74937.06</v>
      </c>
      <c r="M4" s="356">
        <v>39490.920000000006</v>
      </c>
      <c r="N4" s="356">
        <f>O4-M4</f>
        <v>28096.18</v>
      </c>
      <c r="O4" s="358">
        <v>67587.1</v>
      </c>
      <c r="P4" s="291">
        <v>39490.92</v>
      </c>
      <c r="Q4" s="293">
        <f>R4-P4</f>
        <v>28096.180000000008</v>
      </c>
      <c r="R4" s="358">
        <v>67587.1</v>
      </c>
      <c r="S4" s="346">
        <f>U4-T4</f>
        <v>39490.92</v>
      </c>
      <c r="T4" s="346">
        <v>28422.76</v>
      </c>
      <c r="U4" s="346">
        <v>67913.68</v>
      </c>
      <c r="V4" s="365">
        <v>41003.81</v>
      </c>
      <c r="W4" s="365">
        <f>X4-V4</f>
        <v>30317.630000000005</v>
      </c>
      <c r="X4" s="358">
        <v>71321.44</v>
      </c>
      <c r="Y4" s="365"/>
      <c r="Z4" s="365"/>
      <c r="AA4" s="365"/>
      <c r="AB4" s="365"/>
      <c r="AC4" s="365"/>
      <c r="AD4" s="365"/>
      <c r="AE4" s="295" t="s">
        <v>1070</v>
      </c>
      <c r="AF4" s="294" t="s">
        <v>1070</v>
      </c>
      <c r="AG4" s="335" t="s">
        <v>1070</v>
      </c>
      <c r="AH4" s="342" t="s">
        <v>1070</v>
      </c>
      <c r="AI4" s="343" t="s">
        <v>1070</v>
      </c>
      <c r="AJ4" s="294" t="s">
        <v>1070</v>
      </c>
      <c r="AK4" s="296" t="s">
        <v>1070</v>
      </c>
      <c r="AL4" s="294" t="s">
        <v>1070</v>
      </c>
      <c r="AM4" s="335" t="s">
        <v>1070</v>
      </c>
      <c r="AN4" s="294" t="s">
        <v>1070</v>
      </c>
      <c r="AO4" s="294" t="s">
        <v>1070</v>
      </c>
      <c r="AP4" s="294" t="s">
        <v>1070</v>
      </c>
      <c r="AQ4" s="297" t="s">
        <v>1132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6">
        <v>14448.33</v>
      </c>
      <c r="H5" s="346">
        <f>I5-G5</f>
        <v>4454.969999999999</v>
      </c>
      <c r="I5" s="346">
        <v>18903.3</v>
      </c>
      <c r="J5" s="346">
        <v>14448.33</v>
      </c>
      <c r="K5" s="346">
        <f>L5-J5</f>
        <v>4454.969999999999</v>
      </c>
      <c r="L5" s="346">
        <v>18903.3</v>
      </c>
      <c r="M5" s="346">
        <v>14448.33</v>
      </c>
      <c r="N5" s="346">
        <f>O5-M5</f>
        <v>4454.969999999999</v>
      </c>
      <c r="O5" s="346">
        <v>18903.3</v>
      </c>
      <c r="P5" s="346">
        <v>14448.33</v>
      </c>
      <c r="Q5" s="346">
        <f>R5-P5</f>
        <v>4454.969999999999</v>
      </c>
      <c r="R5" s="346">
        <v>18903.3</v>
      </c>
      <c r="S5" s="346">
        <v>16074.78</v>
      </c>
      <c r="T5" s="346">
        <f>U5-S5</f>
        <v>4956.49</v>
      </c>
      <c r="U5" s="346">
        <v>21031.27</v>
      </c>
      <c r="V5" s="346">
        <v>16074.78</v>
      </c>
      <c r="W5" s="346">
        <f>X5-V5</f>
        <v>4956.49</v>
      </c>
      <c r="X5" s="346">
        <v>21031.27</v>
      </c>
      <c r="Y5" s="346">
        <v>16074.78</v>
      </c>
      <c r="Z5" s="346">
        <f>AA5-Y5</f>
        <v>4956.49</v>
      </c>
      <c r="AA5" s="346">
        <v>21031.27</v>
      </c>
      <c r="AB5" s="346">
        <v>16074.78</v>
      </c>
      <c r="AC5" s="365">
        <f>AD5-AB5</f>
        <v>4956.49</v>
      </c>
      <c r="AD5" s="365">
        <v>21031.27</v>
      </c>
      <c r="AE5" s="346">
        <v>16074.78</v>
      </c>
      <c r="AF5" s="350">
        <f>AG5-AE5</f>
        <v>4956.49</v>
      </c>
      <c r="AG5" s="350">
        <v>21031.27</v>
      </c>
      <c r="AH5" s="355"/>
      <c r="AI5" s="355"/>
      <c r="AJ5" s="355"/>
      <c r="AK5" s="305"/>
      <c r="AL5" s="305"/>
      <c r="AM5" s="305"/>
      <c r="AN5" s="305"/>
      <c r="AO5" s="305"/>
      <c r="AP5" s="305"/>
      <c r="AQ5" s="115" t="s">
        <v>1133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00" t="s">
        <v>919</v>
      </c>
      <c r="E6" s="361" t="s">
        <v>1106</v>
      </c>
      <c r="F6" s="301">
        <v>42736</v>
      </c>
      <c r="G6" s="347">
        <v>13872.5</v>
      </c>
      <c r="H6" s="347">
        <f>I6-G6</f>
        <v>5542.73</v>
      </c>
      <c r="I6" s="351">
        <v>19415.23</v>
      </c>
      <c r="J6" s="347">
        <v>13872.5</v>
      </c>
      <c r="K6" s="347">
        <f>L6-J6</f>
        <v>5542.73</v>
      </c>
      <c r="L6" s="351">
        <v>19415.23</v>
      </c>
      <c r="M6" s="347">
        <v>13872.5</v>
      </c>
      <c r="N6" s="347">
        <f>O6-M6</f>
        <v>5542.73</v>
      </c>
      <c r="O6" s="351">
        <v>19415.23</v>
      </c>
      <c r="P6" s="347">
        <v>13872.5</v>
      </c>
      <c r="Q6" s="347">
        <f>R6-P6</f>
        <v>5542.73</v>
      </c>
      <c r="R6" s="351">
        <v>19415.23</v>
      </c>
      <c r="S6" s="347">
        <v>13872.5</v>
      </c>
      <c r="T6" s="346">
        <f>U6-S6</f>
        <v>5542.73</v>
      </c>
      <c r="U6" s="346">
        <v>19415.23</v>
      </c>
      <c r="V6" s="347">
        <v>14724.31</v>
      </c>
      <c r="W6" s="347">
        <f>X6-V6</f>
        <v>5819.870000000001</v>
      </c>
      <c r="X6" s="351">
        <v>20544.18</v>
      </c>
      <c r="Y6" s="347">
        <v>14266.78</v>
      </c>
      <c r="Z6" s="347">
        <f>AA6-Y6</f>
        <v>5681.300000000001</v>
      </c>
      <c r="AA6" s="351">
        <v>19948.08</v>
      </c>
      <c r="AB6" s="365">
        <v>14702.42</v>
      </c>
      <c r="AC6" s="365">
        <f>AD6-AB6</f>
        <v>5863.660000000002</v>
      </c>
      <c r="AD6" s="365">
        <v>20566.08</v>
      </c>
      <c r="AE6" s="365">
        <v>14702.42</v>
      </c>
      <c r="AF6" s="347">
        <f>AG6-AE6</f>
        <v>5863.660000000002</v>
      </c>
      <c r="AG6" s="351">
        <v>20566.08</v>
      </c>
      <c r="AH6" s="350"/>
      <c r="AI6" s="350"/>
      <c r="AJ6" s="350"/>
      <c r="AK6" s="307"/>
      <c r="AL6" s="307"/>
      <c r="AM6" s="307"/>
      <c r="AN6" s="307"/>
      <c r="AO6" s="307"/>
      <c r="AP6" s="307"/>
      <c r="AQ6" s="297" t="s">
        <v>986</v>
      </c>
    </row>
    <row r="7" spans="1:62" s="298" customFormat="1" ht="30" customHeight="1">
      <c r="A7" s="299" t="s">
        <v>787</v>
      </c>
      <c r="B7" s="300" t="s">
        <v>920</v>
      </c>
      <c r="C7" s="300" t="s">
        <v>732</v>
      </c>
      <c r="D7" s="300" t="s">
        <v>789</v>
      </c>
      <c r="E7" s="364" t="s">
        <v>1053</v>
      </c>
      <c r="F7" s="301">
        <v>44774</v>
      </c>
      <c r="G7" s="347">
        <v>13814.8</v>
      </c>
      <c r="H7" s="347">
        <f>I7-G7</f>
        <v>6469.790000000001</v>
      </c>
      <c r="I7" s="347">
        <v>20284.59</v>
      </c>
      <c r="J7" s="302" t="s">
        <v>1070</v>
      </c>
      <c r="K7" s="302" t="s">
        <v>1070</v>
      </c>
      <c r="L7" s="302" t="s">
        <v>1070</v>
      </c>
      <c r="M7" s="302" t="s">
        <v>1070</v>
      </c>
      <c r="N7" s="302" t="s">
        <v>1070</v>
      </c>
      <c r="O7" s="302" t="s">
        <v>1070</v>
      </c>
      <c r="P7" s="302" t="s">
        <v>1070</v>
      </c>
      <c r="Q7" s="302" t="s">
        <v>1070</v>
      </c>
      <c r="R7" s="302" t="s">
        <v>1070</v>
      </c>
      <c r="S7" s="302" t="s">
        <v>1070</v>
      </c>
      <c r="T7" s="302" t="s">
        <v>1070</v>
      </c>
      <c r="U7" s="302" t="s">
        <v>1070</v>
      </c>
      <c r="V7" s="302" t="s">
        <v>1070</v>
      </c>
      <c r="W7" s="302" t="s">
        <v>1070</v>
      </c>
      <c r="X7" s="302" t="s">
        <v>1070</v>
      </c>
      <c r="Y7" s="302" t="s">
        <v>1070</v>
      </c>
      <c r="Z7" s="302" t="s">
        <v>1070</v>
      </c>
      <c r="AA7" s="302" t="s">
        <v>1070</v>
      </c>
      <c r="AB7" s="302" t="s">
        <v>1070</v>
      </c>
      <c r="AC7" s="302" t="s">
        <v>1070</v>
      </c>
      <c r="AD7" s="302" t="s">
        <v>1070</v>
      </c>
      <c r="AE7" s="302" t="s">
        <v>1070</v>
      </c>
      <c r="AF7" s="302" t="s">
        <v>1070</v>
      </c>
      <c r="AG7" s="302" t="s">
        <v>1070</v>
      </c>
      <c r="AH7" s="302" t="s">
        <v>1070</v>
      </c>
      <c r="AI7" s="302" t="s">
        <v>1070</v>
      </c>
      <c r="AJ7" s="302" t="s">
        <v>1070</v>
      </c>
      <c r="AK7" s="302" t="s">
        <v>1070</v>
      </c>
      <c r="AL7" s="302" t="s">
        <v>1070</v>
      </c>
      <c r="AM7" s="302" t="s">
        <v>1070</v>
      </c>
      <c r="AN7" s="302" t="s">
        <v>1070</v>
      </c>
      <c r="AO7" s="302" t="s">
        <v>1070</v>
      </c>
      <c r="AP7" s="302" t="s">
        <v>1070</v>
      </c>
      <c r="AQ7" s="297" t="s">
        <v>1072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62" s="298" customFormat="1" ht="30" customHeight="1">
      <c r="A8" s="299" t="s">
        <v>787</v>
      </c>
      <c r="B8" s="300" t="s">
        <v>1088</v>
      </c>
      <c r="C8" s="300" t="s">
        <v>939</v>
      </c>
      <c r="D8" s="361" t="s">
        <v>1089</v>
      </c>
      <c r="E8" s="362" t="s">
        <v>1090</v>
      </c>
      <c r="F8" s="363">
        <v>45054</v>
      </c>
      <c r="G8" s="302" t="s">
        <v>1070</v>
      </c>
      <c r="H8" s="302" t="s">
        <v>1070</v>
      </c>
      <c r="I8" s="302" t="s">
        <v>1070</v>
      </c>
      <c r="J8" s="302" t="s">
        <v>1070</v>
      </c>
      <c r="K8" s="302" t="s">
        <v>1070</v>
      </c>
      <c r="L8" s="302" t="s">
        <v>1070</v>
      </c>
      <c r="M8" s="302" t="s">
        <v>1070</v>
      </c>
      <c r="N8" s="302" t="s">
        <v>1070</v>
      </c>
      <c r="O8" s="302" t="s">
        <v>1070</v>
      </c>
      <c r="P8" s="302" t="s">
        <v>1070</v>
      </c>
      <c r="Q8" s="302" t="s">
        <v>1070</v>
      </c>
      <c r="R8" s="302" t="s">
        <v>1070</v>
      </c>
      <c r="S8" s="346">
        <v>13304.38</v>
      </c>
      <c r="T8" s="346">
        <f>U8-S8</f>
        <v>2477.7800000000007</v>
      </c>
      <c r="U8" s="346">
        <v>15782.16</v>
      </c>
      <c r="V8" s="302">
        <v>17379.82</v>
      </c>
      <c r="W8" s="302">
        <f>X8-V8</f>
        <v>3200.4799999999996</v>
      </c>
      <c r="X8" s="302">
        <v>20580.3</v>
      </c>
      <c r="Y8" s="302">
        <v>20091.08</v>
      </c>
      <c r="Z8" s="302">
        <f>AA8-Y8</f>
        <v>3200.4799999999996</v>
      </c>
      <c r="AA8" s="302">
        <v>23291.56</v>
      </c>
      <c r="AB8" s="365">
        <f>AD8-AC8</f>
        <v>18735.45</v>
      </c>
      <c r="AC8" s="365">
        <v>3200.48</v>
      </c>
      <c r="AD8" s="365">
        <v>21935.93</v>
      </c>
      <c r="AE8" s="365">
        <v>18735.45</v>
      </c>
      <c r="AF8" s="347">
        <f>AG8-AE8</f>
        <v>3200.4799999999996</v>
      </c>
      <c r="AG8" s="347">
        <v>21935.93</v>
      </c>
      <c r="AH8" s="365">
        <v>18735.45</v>
      </c>
      <c r="AI8" s="347">
        <f>AJ8-AH8</f>
        <v>3200.4799999999996</v>
      </c>
      <c r="AJ8" s="347">
        <v>21935.93</v>
      </c>
      <c r="AK8" s="302"/>
      <c r="AL8" s="302"/>
      <c r="AM8" s="302"/>
      <c r="AN8" s="302"/>
      <c r="AO8" s="302"/>
      <c r="AP8" s="302"/>
      <c r="AQ8" s="297" t="s">
        <v>1070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1017</v>
      </c>
      <c r="B9" s="300" t="s">
        <v>1020</v>
      </c>
      <c r="C9" s="300" t="s">
        <v>14</v>
      </c>
      <c r="D9" s="300" t="s">
        <v>1018</v>
      </c>
      <c r="E9" s="308" t="s">
        <v>1040</v>
      </c>
      <c r="F9" s="301">
        <v>44622</v>
      </c>
      <c r="G9" s="347">
        <v>6374.63</v>
      </c>
      <c r="H9" s="347">
        <f>I9-G9</f>
        <v>1279.79</v>
      </c>
      <c r="I9" s="347">
        <v>7654.42</v>
      </c>
      <c r="J9" s="347">
        <v>6374.63</v>
      </c>
      <c r="K9" s="347">
        <f>L9-J9</f>
        <v>1573.9399999999996</v>
      </c>
      <c r="L9" s="354">
        <v>7948.57</v>
      </c>
      <c r="M9" s="347">
        <v>6374.63</v>
      </c>
      <c r="N9" s="347">
        <f>O9-M9</f>
        <v>1173.21</v>
      </c>
      <c r="O9" s="351">
        <v>7547.84</v>
      </c>
      <c r="P9" s="347">
        <v>6429.48</v>
      </c>
      <c r="Q9" s="347">
        <f>R9-P9</f>
        <v>1182.3700000000008</v>
      </c>
      <c r="R9" s="347">
        <v>7611.85</v>
      </c>
      <c r="S9" s="346">
        <v>6491.66</v>
      </c>
      <c r="T9" s="346">
        <f>U9-S9</f>
        <v>1192.7600000000002</v>
      </c>
      <c r="U9" s="346">
        <v>7684.42</v>
      </c>
      <c r="V9" s="347">
        <v>4544.16</v>
      </c>
      <c r="W9" s="347">
        <f>X9-V9</f>
        <v>614.6700000000001</v>
      </c>
      <c r="X9" s="347">
        <v>5158.83</v>
      </c>
      <c r="Y9" s="302" t="s">
        <v>1070</v>
      </c>
      <c r="Z9" s="302" t="s">
        <v>1070</v>
      </c>
      <c r="AA9" s="302" t="s">
        <v>1070</v>
      </c>
      <c r="AB9" s="302" t="s">
        <v>1070</v>
      </c>
      <c r="AC9" s="305" t="s">
        <v>1070</v>
      </c>
      <c r="AD9" s="305" t="s">
        <v>1070</v>
      </c>
      <c r="AE9" s="302" t="s">
        <v>1070</v>
      </c>
      <c r="AF9" s="305" t="s">
        <v>1070</v>
      </c>
      <c r="AG9" s="305" t="s">
        <v>1070</v>
      </c>
      <c r="AH9" s="310" t="s">
        <v>1070</v>
      </c>
      <c r="AI9" s="305" t="s">
        <v>1070</v>
      </c>
      <c r="AJ9" s="303" t="s">
        <v>1070</v>
      </c>
      <c r="AK9" s="310" t="s">
        <v>1070</v>
      </c>
      <c r="AL9" s="305" t="s">
        <v>1070</v>
      </c>
      <c r="AM9" s="305" t="s">
        <v>1070</v>
      </c>
      <c r="AN9" s="310" t="s">
        <v>1070</v>
      </c>
      <c r="AO9" s="305" t="s">
        <v>1070</v>
      </c>
      <c r="AP9" s="305" t="s">
        <v>1070</v>
      </c>
      <c r="AQ9" s="297" t="s">
        <v>1123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1093</v>
      </c>
      <c r="B10" s="300" t="s">
        <v>1094</v>
      </c>
      <c r="C10" s="300" t="s">
        <v>28</v>
      </c>
      <c r="D10" s="300" t="s">
        <v>1095</v>
      </c>
      <c r="E10" s="308" t="s">
        <v>1096</v>
      </c>
      <c r="F10" s="301">
        <v>45189</v>
      </c>
      <c r="G10" s="302" t="s">
        <v>1070</v>
      </c>
      <c r="H10" s="302" t="s">
        <v>1070</v>
      </c>
      <c r="I10" s="302" t="s">
        <v>1070</v>
      </c>
      <c r="J10" s="302" t="s">
        <v>1070</v>
      </c>
      <c r="K10" s="302" t="s">
        <v>1070</v>
      </c>
      <c r="L10" s="302" t="s">
        <v>1070</v>
      </c>
      <c r="M10" s="302" t="s">
        <v>1070</v>
      </c>
      <c r="N10" s="302" t="s">
        <v>1070</v>
      </c>
      <c r="O10" s="302" t="s">
        <v>1070</v>
      </c>
      <c r="P10" s="302" t="s">
        <v>1070</v>
      </c>
      <c r="Q10" s="302" t="s">
        <v>1070</v>
      </c>
      <c r="R10" s="302" t="s">
        <v>1070</v>
      </c>
      <c r="S10" s="346">
        <f>U10-T10</f>
        <v>5157.15</v>
      </c>
      <c r="T10" s="346">
        <v>1429.06</v>
      </c>
      <c r="U10" s="346">
        <v>6586.21</v>
      </c>
      <c r="V10" s="347">
        <v>7066.64</v>
      </c>
      <c r="W10" s="347">
        <f>X10-V10</f>
        <v>1852.6500000000005</v>
      </c>
      <c r="X10" s="347">
        <v>8919.29</v>
      </c>
      <c r="Y10" s="347">
        <v>7066.64</v>
      </c>
      <c r="Z10" s="347">
        <f>AA10-Y10</f>
        <v>1852.6500000000005</v>
      </c>
      <c r="AA10" s="347">
        <v>8919.29</v>
      </c>
      <c r="AB10" s="365">
        <v>7255.69</v>
      </c>
      <c r="AC10" s="365">
        <f>AD10-AB10</f>
        <v>1905.5800000000008</v>
      </c>
      <c r="AD10" s="365">
        <v>9161.27</v>
      </c>
      <c r="AE10" s="365">
        <v>4837.11</v>
      </c>
      <c r="AF10" s="355">
        <f>AG10-AE10</f>
        <v>1270.4000000000005</v>
      </c>
      <c r="AG10" s="355">
        <v>6107.51</v>
      </c>
      <c r="AH10" s="310" t="s">
        <v>1070</v>
      </c>
      <c r="AI10" s="305" t="s">
        <v>1070</v>
      </c>
      <c r="AJ10" s="303" t="s">
        <v>1070</v>
      </c>
      <c r="AK10" s="310" t="s">
        <v>1070</v>
      </c>
      <c r="AL10" s="305" t="s">
        <v>1070</v>
      </c>
      <c r="AM10" s="305" t="s">
        <v>1070</v>
      </c>
      <c r="AN10" s="310" t="s">
        <v>1070</v>
      </c>
      <c r="AO10" s="305" t="s">
        <v>1070</v>
      </c>
      <c r="AP10" s="305" t="s">
        <v>1070</v>
      </c>
      <c r="AQ10" s="306" t="s">
        <v>1129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1111</v>
      </c>
      <c r="D11" s="300" t="s">
        <v>1112</v>
      </c>
      <c r="E11" s="300" t="s">
        <v>1110</v>
      </c>
      <c r="F11" s="301">
        <v>44669</v>
      </c>
      <c r="G11" s="347">
        <v>13458.74</v>
      </c>
      <c r="H11" s="347">
        <f>I11-G11</f>
        <v>5369.519999999999</v>
      </c>
      <c r="I11" s="347">
        <v>18828.26</v>
      </c>
      <c r="J11" s="347">
        <v>13458.74</v>
      </c>
      <c r="K11" s="347">
        <f>L11-J11</f>
        <v>5369.519999999999</v>
      </c>
      <c r="L11" s="347">
        <v>18828.26</v>
      </c>
      <c r="M11" s="347">
        <v>13458.74</v>
      </c>
      <c r="N11" s="347">
        <f>O11-M11</f>
        <v>5369.519999999999</v>
      </c>
      <c r="O11" s="347">
        <v>18828.26</v>
      </c>
      <c r="P11" s="347">
        <v>13458.74</v>
      </c>
      <c r="Q11" s="346">
        <f>R11-P11</f>
        <v>5369.519999999999</v>
      </c>
      <c r="R11" s="351">
        <v>18828.26</v>
      </c>
      <c r="S11" s="347">
        <v>13458.74</v>
      </c>
      <c r="T11" s="346">
        <f>U11-S11</f>
        <v>5369.519999999999</v>
      </c>
      <c r="U11" s="346">
        <v>18828.26</v>
      </c>
      <c r="V11" s="347">
        <v>14289.85</v>
      </c>
      <c r="W11" s="351">
        <f>X11-V11</f>
        <v>5637.999999999998</v>
      </c>
      <c r="X11" s="351">
        <v>19927.85</v>
      </c>
      <c r="Y11" s="347">
        <v>13842.67</v>
      </c>
      <c r="Z11" s="346">
        <f>AA11-Y11</f>
        <v>5503.76</v>
      </c>
      <c r="AA11" s="351">
        <v>19346.43</v>
      </c>
      <c r="AB11" s="365">
        <v>14264.72</v>
      </c>
      <c r="AC11" s="365">
        <f>AD11-AB11</f>
        <v>5680.4400000000005</v>
      </c>
      <c r="AD11" s="365">
        <v>19945.16</v>
      </c>
      <c r="AE11" s="365">
        <v>14264.72</v>
      </c>
      <c r="AF11" s="346">
        <f>AG11-AE11</f>
        <v>5680.4400000000005</v>
      </c>
      <c r="AG11" s="351">
        <v>19945.16</v>
      </c>
      <c r="AH11" s="350"/>
      <c r="AI11" s="350"/>
      <c r="AJ11" s="350"/>
      <c r="AK11" s="307"/>
      <c r="AL11" s="307"/>
      <c r="AM11" s="307"/>
      <c r="AN11" s="307"/>
      <c r="AO11" s="307"/>
      <c r="AP11" s="307"/>
      <c r="AQ11" s="297" t="s">
        <v>986</v>
      </c>
    </row>
    <row r="12" spans="1:43" s="313" customFormat="1" ht="30" customHeight="1">
      <c r="A12" s="299" t="s">
        <v>1019</v>
      </c>
      <c r="B12" s="300" t="s">
        <v>1020</v>
      </c>
      <c r="C12" s="110" t="s">
        <v>14</v>
      </c>
      <c r="D12" s="300" t="s">
        <v>1021</v>
      </c>
      <c r="E12" s="300" t="s">
        <v>1041</v>
      </c>
      <c r="F12" s="301">
        <v>44622</v>
      </c>
      <c r="G12" s="347">
        <v>15811.69</v>
      </c>
      <c r="H12" s="347">
        <f>I12-G12</f>
        <v>3256.83</v>
      </c>
      <c r="I12" s="347">
        <v>19068.52</v>
      </c>
      <c r="J12" s="347">
        <v>6424.2</v>
      </c>
      <c r="K12" s="347">
        <f>L12-J12</f>
        <v>1621.8600000000006</v>
      </c>
      <c r="L12" s="347">
        <v>8046.06</v>
      </c>
      <c r="M12" s="302" t="s">
        <v>1070</v>
      </c>
      <c r="N12" s="302" t="s">
        <v>1070</v>
      </c>
      <c r="O12" s="302" t="s">
        <v>1070</v>
      </c>
      <c r="P12" s="302" t="s">
        <v>1070</v>
      </c>
      <c r="Q12" s="302" t="s">
        <v>1070</v>
      </c>
      <c r="R12" s="302" t="s">
        <v>1070</v>
      </c>
      <c r="S12" s="302" t="s">
        <v>1070</v>
      </c>
      <c r="T12" s="302" t="s">
        <v>1070</v>
      </c>
      <c r="U12" s="302" t="s">
        <v>1070</v>
      </c>
      <c r="V12" s="302" t="s">
        <v>1070</v>
      </c>
      <c r="W12" s="302" t="s">
        <v>1070</v>
      </c>
      <c r="X12" s="302" t="s">
        <v>1070</v>
      </c>
      <c r="Y12" s="302" t="s">
        <v>1070</v>
      </c>
      <c r="Z12" s="302" t="s">
        <v>1070</v>
      </c>
      <c r="AA12" s="302" t="s">
        <v>1070</v>
      </c>
      <c r="AB12" s="302" t="s">
        <v>1070</v>
      </c>
      <c r="AC12" s="302" t="s">
        <v>1070</v>
      </c>
      <c r="AD12" s="302" t="s">
        <v>1070</v>
      </c>
      <c r="AE12" s="302" t="s">
        <v>1070</v>
      </c>
      <c r="AF12" s="302" t="s">
        <v>1070</v>
      </c>
      <c r="AG12" s="302" t="s">
        <v>1070</v>
      </c>
      <c r="AH12" s="302" t="s">
        <v>1070</v>
      </c>
      <c r="AI12" s="302" t="s">
        <v>1070</v>
      </c>
      <c r="AJ12" s="302" t="s">
        <v>1070</v>
      </c>
      <c r="AK12" s="302" t="s">
        <v>1070</v>
      </c>
      <c r="AL12" s="302" t="s">
        <v>1070</v>
      </c>
      <c r="AM12" s="302" t="s">
        <v>1070</v>
      </c>
      <c r="AN12" s="302" t="s">
        <v>1070</v>
      </c>
      <c r="AO12" s="302" t="s">
        <v>1070</v>
      </c>
      <c r="AP12" s="302" t="s">
        <v>1070</v>
      </c>
      <c r="AQ12" s="297" t="s">
        <v>1074</v>
      </c>
    </row>
    <row r="13" spans="1:43" s="313" customFormat="1" ht="30" customHeight="1">
      <c r="A13" s="299" t="s">
        <v>1019</v>
      </c>
      <c r="B13" s="300" t="s">
        <v>1020</v>
      </c>
      <c r="C13" s="110" t="s">
        <v>28</v>
      </c>
      <c r="D13" s="300" t="s">
        <v>1021</v>
      </c>
      <c r="E13" s="300" t="s">
        <v>1041</v>
      </c>
      <c r="F13" s="301">
        <v>44972</v>
      </c>
      <c r="G13" s="302" t="s">
        <v>1070</v>
      </c>
      <c r="H13" s="302" t="s">
        <v>1070</v>
      </c>
      <c r="I13" s="302" t="s">
        <v>1070</v>
      </c>
      <c r="J13" s="347">
        <v>6424.2</v>
      </c>
      <c r="K13" s="347">
        <f>L13-J13</f>
        <v>1621.8600000000006</v>
      </c>
      <c r="L13" s="347">
        <v>8046.06</v>
      </c>
      <c r="M13" s="347">
        <v>12878.31</v>
      </c>
      <c r="N13" s="347">
        <f>O13-M13</f>
        <v>2187.380000000001</v>
      </c>
      <c r="O13" s="351">
        <v>15065.69</v>
      </c>
      <c r="P13" s="347">
        <v>12985.14</v>
      </c>
      <c r="Q13" s="347">
        <f>R13-P13</f>
        <v>2205.220000000001</v>
      </c>
      <c r="R13" s="351">
        <v>15190.36</v>
      </c>
      <c r="S13" s="346">
        <v>13112.87</v>
      </c>
      <c r="T13" s="346">
        <f>U13-S13</f>
        <v>2226.5499999999993</v>
      </c>
      <c r="U13" s="346">
        <v>15339.42</v>
      </c>
      <c r="V13" s="346">
        <v>13112.87</v>
      </c>
      <c r="W13" s="351">
        <f>X13-V13</f>
        <v>2226.5499999999993</v>
      </c>
      <c r="X13" s="351">
        <v>15339.42</v>
      </c>
      <c r="Y13" s="346">
        <v>13112.87</v>
      </c>
      <c r="Z13" s="346">
        <f>AA13-Y13</f>
        <v>2226.5499999999993</v>
      </c>
      <c r="AA13" s="383">
        <v>15339.42</v>
      </c>
      <c r="AB13" s="346">
        <v>13112.87</v>
      </c>
      <c r="AC13" s="365">
        <f>AD13-AB13</f>
        <v>2226.5499999999993</v>
      </c>
      <c r="AD13" s="365">
        <v>15339.42</v>
      </c>
      <c r="AE13" s="346"/>
      <c r="AF13" s="350"/>
      <c r="AG13" s="435"/>
      <c r="AH13" s="346"/>
      <c r="AI13" s="350"/>
      <c r="AJ13" s="435"/>
      <c r="AK13" s="302" t="s">
        <v>1070</v>
      </c>
      <c r="AL13" s="302" t="s">
        <v>1070</v>
      </c>
      <c r="AM13" s="302" t="s">
        <v>1070</v>
      </c>
      <c r="AN13" s="302" t="s">
        <v>1070</v>
      </c>
      <c r="AO13" s="302" t="s">
        <v>1070</v>
      </c>
      <c r="AP13" s="302" t="s">
        <v>1070</v>
      </c>
      <c r="AQ13" s="297" t="s">
        <v>1127</v>
      </c>
    </row>
    <row r="14" spans="1:43" s="313" customFormat="1" ht="30" customHeight="1">
      <c r="A14" s="299" t="s">
        <v>1102</v>
      </c>
      <c r="B14" s="300" t="s">
        <v>71</v>
      </c>
      <c r="C14" s="110" t="s">
        <v>28</v>
      </c>
      <c r="D14" s="300" t="s">
        <v>1103</v>
      </c>
      <c r="E14" s="300" t="s">
        <v>1104</v>
      </c>
      <c r="F14" s="301">
        <v>45098</v>
      </c>
      <c r="G14" s="302" t="s">
        <v>1070</v>
      </c>
      <c r="H14" s="302" t="s">
        <v>1070</v>
      </c>
      <c r="I14" s="302" t="s">
        <v>1070</v>
      </c>
      <c r="J14" s="347" t="s">
        <v>1070</v>
      </c>
      <c r="K14" s="347" t="s">
        <v>1070</v>
      </c>
      <c r="L14" s="347" t="s">
        <v>1070</v>
      </c>
      <c r="M14" s="347" t="s">
        <v>1070</v>
      </c>
      <c r="N14" s="347" t="s">
        <v>1070</v>
      </c>
      <c r="O14" s="351" t="s">
        <v>1070</v>
      </c>
      <c r="P14" s="347" t="s">
        <v>1070</v>
      </c>
      <c r="Q14" s="347" t="s">
        <v>1070</v>
      </c>
      <c r="R14" s="351" t="s">
        <v>1070</v>
      </c>
      <c r="S14" s="302" t="s">
        <v>1070</v>
      </c>
      <c r="T14" s="302" t="s">
        <v>1070</v>
      </c>
      <c r="U14" s="302" t="s">
        <v>1070</v>
      </c>
      <c r="V14" s="347">
        <v>1383.3400000000001</v>
      </c>
      <c r="W14" s="351">
        <f>X14-V14</f>
        <v>453.5614470019441</v>
      </c>
      <c r="X14" s="351">
        <v>1836.9014470019442</v>
      </c>
      <c r="Y14" s="302">
        <v>5540.39</v>
      </c>
      <c r="Z14" s="304">
        <f>AA14-Y14</f>
        <v>1942.4795947202801</v>
      </c>
      <c r="AA14" s="314">
        <v>7482.8695947202805</v>
      </c>
      <c r="AB14" s="365">
        <v>2741.08</v>
      </c>
      <c r="AC14" s="365">
        <f>AD14-AB14</f>
        <v>912.5799999999999</v>
      </c>
      <c r="AD14" s="365">
        <v>3653.66</v>
      </c>
      <c r="AE14" s="302" t="s">
        <v>1070</v>
      </c>
      <c r="AF14" s="302" t="s">
        <v>1070</v>
      </c>
      <c r="AG14" s="302" t="s">
        <v>1070</v>
      </c>
      <c r="AH14" s="302" t="s">
        <v>1070</v>
      </c>
      <c r="AI14" s="302" t="s">
        <v>1070</v>
      </c>
      <c r="AJ14" s="302" t="s">
        <v>1070</v>
      </c>
      <c r="AK14" s="302" t="s">
        <v>1070</v>
      </c>
      <c r="AL14" s="302" t="s">
        <v>1070</v>
      </c>
      <c r="AM14" s="302" t="s">
        <v>1070</v>
      </c>
      <c r="AN14" s="302" t="s">
        <v>1070</v>
      </c>
      <c r="AO14" s="302" t="s">
        <v>1070</v>
      </c>
      <c r="AP14" s="302" t="s">
        <v>1070</v>
      </c>
      <c r="AQ14" s="297" t="s">
        <v>1126</v>
      </c>
    </row>
    <row r="15" spans="1:43" s="313" customFormat="1" ht="30" customHeight="1">
      <c r="A15" s="299" t="s">
        <v>924</v>
      </c>
      <c r="B15" s="300" t="s">
        <v>950</v>
      </c>
      <c r="C15" s="300" t="s">
        <v>4</v>
      </c>
      <c r="D15" s="300" t="s">
        <v>925</v>
      </c>
      <c r="E15" s="300" t="s">
        <v>926</v>
      </c>
      <c r="F15" s="301">
        <v>44326</v>
      </c>
      <c r="G15" s="347">
        <f>I15-H15</f>
        <v>23817.370000000003</v>
      </c>
      <c r="H15" s="347">
        <v>5517.99</v>
      </c>
      <c r="I15" s="351">
        <v>29335.36</v>
      </c>
      <c r="J15" s="347">
        <v>20647.06</v>
      </c>
      <c r="K15" s="347">
        <f>L15-J15</f>
        <v>1620.9599999999991</v>
      </c>
      <c r="L15" s="351">
        <v>22268.02</v>
      </c>
      <c r="M15" s="302">
        <v>20647.06</v>
      </c>
      <c r="N15" s="302">
        <f>O15-M15</f>
        <v>1620.9599999999991</v>
      </c>
      <c r="O15" s="303">
        <v>22268.02</v>
      </c>
      <c r="P15" s="347">
        <v>21691.28</v>
      </c>
      <c r="Q15" s="347">
        <f>R15-P15</f>
        <v>1704.5</v>
      </c>
      <c r="R15" s="351">
        <v>23395.78</v>
      </c>
      <c r="S15" s="346">
        <v>9805.82</v>
      </c>
      <c r="T15" s="346">
        <f>U15-S15</f>
        <v>8101.5</v>
      </c>
      <c r="U15" s="346">
        <v>17907.32</v>
      </c>
      <c r="V15" s="302" t="s">
        <v>1070</v>
      </c>
      <c r="W15" s="302" t="s">
        <v>1070</v>
      </c>
      <c r="X15" s="302" t="s">
        <v>1070</v>
      </c>
      <c r="Y15" s="302" t="s">
        <v>1070</v>
      </c>
      <c r="Z15" s="302" t="s">
        <v>1070</v>
      </c>
      <c r="AA15" s="302" t="s">
        <v>1070</v>
      </c>
      <c r="AB15" s="302" t="s">
        <v>1070</v>
      </c>
      <c r="AC15" s="302" t="s">
        <v>1070</v>
      </c>
      <c r="AD15" s="302" t="s">
        <v>1070</v>
      </c>
      <c r="AE15" s="302" t="s">
        <v>1070</v>
      </c>
      <c r="AF15" s="302" t="s">
        <v>1070</v>
      </c>
      <c r="AG15" s="302" t="s">
        <v>1070</v>
      </c>
      <c r="AH15" s="302" t="s">
        <v>1070</v>
      </c>
      <c r="AI15" s="302" t="s">
        <v>1070</v>
      </c>
      <c r="AJ15" s="302" t="s">
        <v>1070</v>
      </c>
      <c r="AK15" s="302" t="s">
        <v>1070</v>
      </c>
      <c r="AL15" s="302" t="s">
        <v>1070</v>
      </c>
      <c r="AM15" s="302" t="s">
        <v>1070</v>
      </c>
      <c r="AN15" s="302" t="s">
        <v>1070</v>
      </c>
      <c r="AO15" s="302" t="s">
        <v>1070</v>
      </c>
      <c r="AP15" s="302" t="s">
        <v>1070</v>
      </c>
      <c r="AQ15" s="349" t="s">
        <v>1091</v>
      </c>
    </row>
    <row r="16" spans="1:43" s="313" customFormat="1" ht="30" customHeight="1">
      <c r="A16" s="299" t="s">
        <v>927</v>
      </c>
      <c r="B16" s="300" t="s">
        <v>920</v>
      </c>
      <c r="C16" s="300" t="s">
        <v>4</v>
      </c>
      <c r="D16" s="300" t="s">
        <v>928</v>
      </c>
      <c r="E16" s="300" t="s">
        <v>929</v>
      </c>
      <c r="F16" s="301">
        <v>44348</v>
      </c>
      <c r="G16" s="347">
        <v>5804.57</v>
      </c>
      <c r="H16" s="347">
        <f>I16-G16</f>
        <v>2209</v>
      </c>
      <c r="I16" s="351">
        <v>8013.57</v>
      </c>
      <c r="J16" s="347">
        <v>5804.57</v>
      </c>
      <c r="K16" s="347">
        <f>L16-J16</f>
        <v>2209.0200000000004</v>
      </c>
      <c r="L16" s="351">
        <v>8013.59</v>
      </c>
      <c r="M16" s="302">
        <v>5804.57</v>
      </c>
      <c r="N16" s="302">
        <f>O16-M16</f>
        <v>2209.0200000000004</v>
      </c>
      <c r="O16" s="303">
        <v>8013.59</v>
      </c>
      <c r="P16" s="302">
        <v>5804.57</v>
      </c>
      <c r="Q16" s="302">
        <f>R16-P16</f>
        <v>2209.0200000000004</v>
      </c>
      <c r="R16" s="303">
        <v>8013.59</v>
      </c>
      <c r="S16" s="346">
        <v>5804.57</v>
      </c>
      <c r="T16" s="346">
        <f>U16-S16</f>
        <v>2208.4400000000005</v>
      </c>
      <c r="U16" s="346">
        <v>8013.01</v>
      </c>
      <c r="V16" s="346">
        <v>5804.58</v>
      </c>
      <c r="W16" s="351">
        <f>X16-V16</f>
        <v>2208.41</v>
      </c>
      <c r="X16" s="351">
        <v>8012.99</v>
      </c>
      <c r="Y16" s="351">
        <v>5804.57</v>
      </c>
      <c r="Z16" s="380">
        <f>AA16-Y16</f>
        <v>2208.4400000000005</v>
      </c>
      <c r="AA16" s="351">
        <v>8013.01</v>
      </c>
      <c r="AB16" s="351">
        <v>5804.57</v>
      </c>
      <c r="AC16" s="365">
        <f>AD16-AB16</f>
        <v>2208.4400000000005</v>
      </c>
      <c r="AD16" s="365">
        <v>8013.01</v>
      </c>
      <c r="AE16" s="351">
        <v>5804.57</v>
      </c>
      <c r="AF16" s="350">
        <f>AG16-AE16</f>
        <v>2208.4400000000005</v>
      </c>
      <c r="AG16" s="351">
        <v>8013.01</v>
      </c>
      <c r="AH16" s="350">
        <v>5804.57</v>
      </c>
      <c r="AI16" s="350">
        <f>AJ16-AH16</f>
        <v>2028.5</v>
      </c>
      <c r="AJ16" s="354">
        <v>7833.07</v>
      </c>
      <c r="AK16" s="307"/>
      <c r="AL16" s="307"/>
      <c r="AM16" s="303"/>
      <c r="AN16" s="307"/>
      <c r="AO16" s="307"/>
      <c r="AP16" s="307"/>
      <c r="AQ16" s="297" t="s">
        <v>1070</v>
      </c>
    </row>
    <row r="17" spans="1:43" s="313" customFormat="1" ht="30" customHeight="1">
      <c r="A17" s="367" t="s">
        <v>17</v>
      </c>
      <c r="B17" s="300" t="s">
        <v>1076</v>
      </c>
      <c r="C17" s="300" t="s">
        <v>934</v>
      </c>
      <c r="D17" s="300" t="s">
        <v>1077</v>
      </c>
      <c r="E17" s="110" t="s">
        <v>1078</v>
      </c>
      <c r="F17" s="301">
        <v>45016</v>
      </c>
      <c r="G17" s="347" t="s">
        <v>1070</v>
      </c>
      <c r="H17" s="347" t="s">
        <v>1070</v>
      </c>
      <c r="I17" s="351" t="s">
        <v>1070</v>
      </c>
      <c r="J17" s="347" t="s">
        <v>1070</v>
      </c>
      <c r="K17" s="347" t="s">
        <v>1070</v>
      </c>
      <c r="L17" s="351" t="s">
        <v>1070</v>
      </c>
      <c r="M17" s="347">
        <v>235.38</v>
      </c>
      <c r="N17" s="347">
        <f>O17-M17</f>
        <v>49.95999999999998</v>
      </c>
      <c r="O17" s="351">
        <v>285.34</v>
      </c>
      <c r="P17" s="302">
        <v>7061.48</v>
      </c>
      <c r="Q17" s="302">
        <f>R17-P17</f>
        <v>1498.710000000001</v>
      </c>
      <c r="R17" s="303">
        <v>8560.19</v>
      </c>
      <c r="S17" s="302">
        <f>U17-T17</f>
        <v>7061.4800000000005</v>
      </c>
      <c r="T17" s="302">
        <v>4323.3</v>
      </c>
      <c r="U17" s="303">
        <v>11384.78</v>
      </c>
      <c r="V17" s="304">
        <v>7672.97</v>
      </c>
      <c r="W17" s="303">
        <f>X17-V17</f>
        <v>1628.499999999999</v>
      </c>
      <c r="X17" s="303">
        <v>9301.47</v>
      </c>
      <c r="Y17" s="303">
        <v>7373.04</v>
      </c>
      <c r="Z17" s="316">
        <f>AA17-Y17</f>
        <v>1498.71</v>
      </c>
      <c r="AA17" s="303">
        <v>8871.75</v>
      </c>
      <c r="AB17" s="365">
        <v>7648.11</v>
      </c>
      <c r="AC17" s="365">
        <f>AD17-AB17</f>
        <v>1498.71</v>
      </c>
      <c r="AD17" s="365">
        <v>9146.82</v>
      </c>
      <c r="AE17" s="350">
        <v>7348.71</v>
      </c>
      <c r="AF17" s="350">
        <f>AG17-AE17</f>
        <v>1498.71</v>
      </c>
      <c r="AG17" s="351">
        <v>8847.42</v>
      </c>
      <c r="AH17" s="350">
        <v>7427.64</v>
      </c>
      <c r="AI17" s="350">
        <f>AJ17-AH17</f>
        <v>1512.88</v>
      </c>
      <c r="AJ17" s="351">
        <v>8940.52</v>
      </c>
      <c r="AK17" s="307"/>
      <c r="AL17" s="307"/>
      <c r="AM17" s="303"/>
      <c r="AN17" s="307"/>
      <c r="AO17" s="307"/>
      <c r="AP17" s="307"/>
      <c r="AQ17" s="297" t="s">
        <v>1070</v>
      </c>
    </row>
    <row r="18" spans="1:43" s="313" customFormat="1" ht="30" customHeight="1">
      <c r="A18" s="368" t="s">
        <v>1097</v>
      </c>
      <c r="B18" s="300" t="s">
        <v>950</v>
      </c>
      <c r="C18" s="300" t="s">
        <v>4</v>
      </c>
      <c r="D18" s="300" t="s">
        <v>1098</v>
      </c>
      <c r="E18" s="110" t="s">
        <v>1099</v>
      </c>
      <c r="F18" s="301">
        <v>45078</v>
      </c>
      <c r="G18" s="347" t="s">
        <v>1070</v>
      </c>
      <c r="H18" s="347" t="s">
        <v>1070</v>
      </c>
      <c r="I18" s="351" t="s">
        <v>1070</v>
      </c>
      <c r="J18" s="347" t="s">
        <v>1070</v>
      </c>
      <c r="K18" s="347" t="s">
        <v>1070</v>
      </c>
      <c r="L18" s="351" t="s">
        <v>1070</v>
      </c>
      <c r="M18" s="347" t="s">
        <v>1070</v>
      </c>
      <c r="N18" s="347" t="s">
        <v>1070</v>
      </c>
      <c r="O18" s="351" t="s">
        <v>1070</v>
      </c>
      <c r="P18" s="351" t="s">
        <v>1070</v>
      </c>
      <c r="Q18" s="351" t="s">
        <v>1070</v>
      </c>
      <c r="R18" s="351" t="s">
        <v>1070</v>
      </c>
      <c r="S18" s="351" t="s">
        <v>1070</v>
      </c>
      <c r="T18" s="351" t="s">
        <v>1070</v>
      </c>
      <c r="U18" s="351" t="s">
        <v>1070</v>
      </c>
      <c r="V18" s="304">
        <v>18889.43</v>
      </c>
      <c r="W18" s="303">
        <f>X18-V18</f>
        <v>1262.2200000000012</v>
      </c>
      <c r="X18" s="303">
        <v>20151.65</v>
      </c>
      <c r="Y18" s="303">
        <v>19977.14</v>
      </c>
      <c r="Z18" s="316">
        <f>AA18-Y18</f>
        <v>1262.2200000000012</v>
      </c>
      <c r="AA18" s="303">
        <v>21239.36</v>
      </c>
      <c r="AB18" s="365">
        <v>24985.94</v>
      </c>
      <c r="AC18" s="365">
        <f>AD18-AB18</f>
        <v>1956.6500000000015</v>
      </c>
      <c r="AD18" s="365">
        <v>26942.59</v>
      </c>
      <c r="AE18" s="350">
        <v>21500.82</v>
      </c>
      <c r="AF18" s="350">
        <f>AG18-AE18</f>
        <v>1637.8400000000001</v>
      </c>
      <c r="AG18" s="351">
        <v>23138.66</v>
      </c>
      <c r="AH18" s="350">
        <v>21500.82</v>
      </c>
      <c r="AI18" s="307">
        <f>AJ18-AH18</f>
        <v>1637.8400000000001</v>
      </c>
      <c r="AJ18" s="303">
        <v>23138.66</v>
      </c>
      <c r="AK18" s="307"/>
      <c r="AL18" s="307"/>
      <c r="AM18" s="303"/>
      <c r="AN18" s="307"/>
      <c r="AO18" s="307"/>
      <c r="AP18" s="307"/>
      <c r="AQ18" s="297" t="s">
        <v>1070</v>
      </c>
    </row>
    <row r="19" spans="1:43" s="313" customFormat="1" ht="30" customHeight="1">
      <c r="A19" s="299" t="s">
        <v>930</v>
      </c>
      <c r="B19" s="300" t="s">
        <v>917</v>
      </c>
      <c r="C19" s="300" t="s">
        <v>918</v>
      </c>
      <c r="D19" s="300" t="s">
        <v>931</v>
      </c>
      <c r="E19" s="361" t="s">
        <v>1106</v>
      </c>
      <c r="F19" s="301">
        <v>40435</v>
      </c>
      <c r="G19" s="347">
        <v>6346.07</v>
      </c>
      <c r="H19" s="347">
        <f>I19-G19</f>
        <v>2504.4400000000005</v>
      </c>
      <c r="I19" s="351">
        <v>8850.51</v>
      </c>
      <c r="J19" s="347">
        <v>6346.07</v>
      </c>
      <c r="K19" s="347">
        <f>L19-J19</f>
        <v>2522.1800000000003</v>
      </c>
      <c r="L19" s="351">
        <v>8868.25</v>
      </c>
      <c r="M19" s="347">
        <v>6346.07</v>
      </c>
      <c r="N19" s="347">
        <f>O19-M19</f>
        <v>2415.74</v>
      </c>
      <c r="O19" s="351">
        <v>8761.81</v>
      </c>
      <c r="P19" s="347">
        <v>6346.07</v>
      </c>
      <c r="Q19" s="346">
        <f>R19-P19</f>
        <v>2421.6499999999996</v>
      </c>
      <c r="R19" s="351">
        <v>8767.72</v>
      </c>
      <c r="S19" s="347">
        <v>6346.07</v>
      </c>
      <c r="T19" s="346">
        <f>U19-S19</f>
        <v>2528.24</v>
      </c>
      <c r="U19" s="346">
        <v>8874.31</v>
      </c>
      <c r="V19" s="347">
        <v>6821.56</v>
      </c>
      <c r="W19" s="347">
        <f>X19-V19</f>
        <v>2616.4800000000005</v>
      </c>
      <c r="X19" s="351">
        <v>9438.04</v>
      </c>
      <c r="Y19" s="347">
        <v>6552.19</v>
      </c>
      <c r="Z19" s="346">
        <f>AA19-Y19</f>
        <v>2579.95</v>
      </c>
      <c r="AA19" s="351">
        <v>9132.14</v>
      </c>
      <c r="AB19" s="365">
        <v>6740.2</v>
      </c>
      <c r="AC19" s="365">
        <f>AD19-AB19</f>
        <v>2650.29</v>
      </c>
      <c r="AD19" s="365">
        <v>9390.49</v>
      </c>
      <c r="AE19" s="347">
        <v>6740.2</v>
      </c>
      <c r="AF19" s="346">
        <f>AG19-AE19</f>
        <v>2650.29</v>
      </c>
      <c r="AG19" s="351">
        <v>9390.49</v>
      </c>
      <c r="AH19" s="350"/>
      <c r="AI19" s="350"/>
      <c r="AJ19" s="350"/>
      <c r="AK19" s="307"/>
      <c r="AL19" s="307"/>
      <c r="AM19" s="307"/>
      <c r="AN19" s="307"/>
      <c r="AO19" s="307"/>
      <c r="AP19" s="307"/>
      <c r="AQ19" s="297" t="s">
        <v>986</v>
      </c>
    </row>
    <row r="20" spans="1:43" s="313" customFormat="1" ht="30" customHeight="1">
      <c r="A20" s="299" t="s">
        <v>1079</v>
      </c>
      <c r="B20" s="300" t="s">
        <v>1020</v>
      </c>
      <c r="C20" s="300" t="s">
        <v>14</v>
      </c>
      <c r="D20" s="300" t="s">
        <v>1080</v>
      </c>
      <c r="E20" s="308" t="s">
        <v>1081</v>
      </c>
      <c r="F20" s="301">
        <v>45027</v>
      </c>
      <c r="G20" s="347" t="s">
        <v>1070</v>
      </c>
      <c r="H20" s="347" t="s">
        <v>1070</v>
      </c>
      <c r="I20" s="351" t="s">
        <v>1070</v>
      </c>
      <c r="J20" s="347" t="s">
        <v>1070</v>
      </c>
      <c r="K20" s="347" t="s">
        <v>1070</v>
      </c>
      <c r="L20" s="351" t="s">
        <v>1070</v>
      </c>
      <c r="M20" s="347" t="s">
        <v>1070</v>
      </c>
      <c r="N20" s="347" t="s">
        <v>1070</v>
      </c>
      <c r="O20" s="351" t="s">
        <v>1070</v>
      </c>
      <c r="P20" s="347"/>
      <c r="Q20" s="346"/>
      <c r="R20" s="351"/>
      <c r="S20" s="346"/>
      <c r="T20" s="346"/>
      <c r="U20" s="346"/>
      <c r="V20" s="347"/>
      <c r="W20" s="347"/>
      <c r="X20" s="351"/>
      <c r="Y20" s="347"/>
      <c r="Z20" s="346"/>
      <c r="AA20" s="351"/>
      <c r="AB20" s="365"/>
      <c r="AC20" s="365"/>
      <c r="AD20" s="365"/>
      <c r="AE20" s="347"/>
      <c r="AF20" s="346"/>
      <c r="AG20" s="351"/>
      <c r="AH20" s="350"/>
      <c r="AI20" s="350"/>
      <c r="AJ20" s="350"/>
      <c r="AK20" s="350"/>
      <c r="AL20" s="350"/>
      <c r="AM20" s="307"/>
      <c r="AN20" s="307"/>
      <c r="AO20" s="307"/>
      <c r="AP20" s="307"/>
      <c r="AQ20" s="297" t="s">
        <v>986</v>
      </c>
    </row>
    <row r="21" spans="1:43" s="313" customFormat="1" ht="30" customHeight="1">
      <c r="A21" s="299" t="s">
        <v>1079</v>
      </c>
      <c r="B21" s="300" t="s">
        <v>1083</v>
      </c>
      <c r="C21" s="300" t="s">
        <v>14</v>
      </c>
      <c r="D21" s="300" t="s">
        <v>1080</v>
      </c>
      <c r="E21" s="112" t="s">
        <v>1084</v>
      </c>
      <c r="F21" s="111">
        <v>45041</v>
      </c>
      <c r="G21" s="347" t="s">
        <v>1070</v>
      </c>
      <c r="H21" s="347" t="s">
        <v>1070</v>
      </c>
      <c r="I21" s="351" t="s">
        <v>1070</v>
      </c>
      <c r="J21" s="347" t="s">
        <v>1070</v>
      </c>
      <c r="K21" s="347" t="s">
        <v>1070</v>
      </c>
      <c r="L21" s="351" t="s">
        <v>1070</v>
      </c>
      <c r="M21" s="347" t="s">
        <v>1070</v>
      </c>
      <c r="N21" s="347" t="s">
        <v>1070</v>
      </c>
      <c r="O21" s="351" t="s">
        <v>1070</v>
      </c>
      <c r="P21" s="347">
        <v>775.2</v>
      </c>
      <c r="Q21" s="346">
        <f>R21-P21</f>
        <v>210.65999999999997</v>
      </c>
      <c r="R21" s="351">
        <v>985.86</v>
      </c>
      <c r="S21" s="346">
        <v>4205.88</v>
      </c>
      <c r="T21" s="346">
        <f>U21-S21</f>
        <v>1148.42</v>
      </c>
      <c r="U21" s="346">
        <v>5354.3</v>
      </c>
      <c r="V21" s="346">
        <v>4205.88</v>
      </c>
      <c r="W21" s="347">
        <f>X21-V21</f>
        <v>1148.42</v>
      </c>
      <c r="X21" s="351">
        <v>5354.3</v>
      </c>
      <c r="Y21" s="346">
        <v>4205.88</v>
      </c>
      <c r="Z21" s="304">
        <f>AA21-Y21</f>
        <v>1148.42</v>
      </c>
      <c r="AA21" s="351">
        <v>5354.3</v>
      </c>
      <c r="AB21" s="346">
        <v>4205.88</v>
      </c>
      <c r="AC21" s="365">
        <f>AD21-AB21</f>
        <v>1148.42</v>
      </c>
      <c r="AD21" s="351">
        <v>5354.3</v>
      </c>
      <c r="AE21" s="346">
        <v>4205.88</v>
      </c>
      <c r="AF21" s="346">
        <f>AG21-AE21</f>
        <v>1148.42</v>
      </c>
      <c r="AG21" s="351">
        <v>5354.3</v>
      </c>
      <c r="AH21" s="346">
        <v>4205.88</v>
      </c>
      <c r="AI21" s="350">
        <f>AJ21-AH21</f>
        <v>1148.42</v>
      </c>
      <c r="AJ21" s="351">
        <v>5354.3</v>
      </c>
      <c r="AK21" s="307"/>
      <c r="AL21" s="307"/>
      <c r="AM21" s="307"/>
      <c r="AN21" s="307"/>
      <c r="AO21" s="307"/>
      <c r="AP21" s="307"/>
      <c r="AQ21" s="297" t="s">
        <v>1070</v>
      </c>
    </row>
    <row r="22" spans="1:43" s="313" customFormat="1" ht="30" customHeight="1">
      <c r="A22" s="299" t="s">
        <v>1005</v>
      </c>
      <c r="B22" s="300" t="s">
        <v>1006</v>
      </c>
      <c r="C22" s="300" t="s">
        <v>934</v>
      </c>
      <c r="D22" s="300" t="s">
        <v>1007</v>
      </c>
      <c r="E22" s="300" t="s">
        <v>1008</v>
      </c>
      <c r="F22" s="301">
        <v>44489</v>
      </c>
      <c r="G22" s="347">
        <v>5484.23</v>
      </c>
      <c r="H22" s="347">
        <f>I22-G22</f>
        <v>820.4400000000005</v>
      </c>
      <c r="I22" s="351">
        <v>6304.67</v>
      </c>
      <c r="J22" s="347">
        <v>5484.23</v>
      </c>
      <c r="K22" s="347">
        <f>L22-J22</f>
        <v>820.4400000000005</v>
      </c>
      <c r="L22" s="351">
        <v>6304.67</v>
      </c>
      <c r="M22" s="347">
        <v>5484.23</v>
      </c>
      <c r="N22" s="347">
        <f>O22-M22</f>
        <v>820.4400000000005</v>
      </c>
      <c r="O22" s="351">
        <v>6304.67</v>
      </c>
      <c r="P22" s="347">
        <v>5484.23</v>
      </c>
      <c r="Q22" s="302">
        <f aca="true" t="shared" si="0" ref="Q22:Q27">R22-P22</f>
        <v>820.4400000000005</v>
      </c>
      <c r="R22" s="351">
        <v>6304.67</v>
      </c>
      <c r="S22" s="302">
        <v>5484.23</v>
      </c>
      <c r="T22" s="302">
        <f>U22-S22</f>
        <v>820.4400000000005</v>
      </c>
      <c r="U22" s="303">
        <v>6304.67</v>
      </c>
      <c r="V22" s="302">
        <v>5484.23</v>
      </c>
      <c r="W22" s="302">
        <f>X22-V22</f>
        <v>820.4400000000005</v>
      </c>
      <c r="X22" s="303">
        <v>6304.67</v>
      </c>
      <c r="Y22" s="302">
        <v>5484.23</v>
      </c>
      <c r="Z22" s="302">
        <f>AA22-Y22</f>
        <v>3342.3100000000013</v>
      </c>
      <c r="AA22" s="303">
        <v>8826.54</v>
      </c>
      <c r="AB22" s="302" t="s">
        <v>1070</v>
      </c>
      <c r="AC22" s="305" t="s">
        <v>1070</v>
      </c>
      <c r="AD22" s="303" t="s">
        <v>1070</v>
      </c>
      <c r="AE22" s="302" t="s">
        <v>1070</v>
      </c>
      <c r="AF22" s="302" t="s">
        <v>1070</v>
      </c>
      <c r="AG22" s="303" t="s">
        <v>1070</v>
      </c>
      <c r="AH22" s="302" t="s">
        <v>1070</v>
      </c>
      <c r="AI22" s="302" t="s">
        <v>1070</v>
      </c>
      <c r="AJ22" s="303" t="s">
        <v>1070</v>
      </c>
      <c r="AK22" s="302" t="s">
        <v>1070</v>
      </c>
      <c r="AL22" s="302" t="s">
        <v>1070</v>
      </c>
      <c r="AM22" s="303" t="s">
        <v>1070</v>
      </c>
      <c r="AN22" s="310" t="s">
        <v>1070</v>
      </c>
      <c r="AO22" s="305" t="s">
        <v>1070</v>
      </c>
      <c r="AP22" s="305" t="s">
        <v>1070</v>
      </c>
      <c r="AQ22" s="297" t="s">
        <v>1108</v>
      </c>
    </row>
    <row r="23" spans="1:43" s="313" customFormat="1" ht="30" customHeight="1">
      <c r="A23" s="299" t="s">
        <v>937</v>
      </c>
      <c r="B23" s="300" t="s">
        <v>805</v>
      </c>
      <c r="C23" s="300" t="s">
        <v>904</v>
      </c>
      <c r="D23" s="300" t="s">
        <v>819</v>
      </c>
      <c r="E23" s="300" t="s">
        <v>820</v>
      </c>
      <c r="F23" s="301">
        <v>43790</v>
      </c>
      <c r="G23" s="302">
        <v>27827.67</v>
      </c>
      <c r="H23" s="347">
        <f>I23-G23</f>
        <v>6889.970000000001</v>
      </c>
      <c r="I23" s="351">
        <v>34717.64</v>
      </c>
      <c r="J23" s="347">
        <v>27827.67</v>
      </c>
      <c r="K23" s="347">
        <f>L23-J23</f>
        <v>6889.970000000001</v>
      </c>
      <c r="L23" s="351">
        <v>34717.64</v>
      </c>
      <c r="M23" s="347">
        <v>27827.67</v>
      </c>
      <c r="N23" s="347">
        <f>O23-M23</f>
        <v>6889.970000000001</v>
      </c>
      <c r="O23" s="351">
        <v>34717.64</v>
      </c>
      <c r="P23" s="347">
        <v>29022.87</v>
      </c>
      <c r="Q23" s="347">
        <f t="shared" si="0"/>
        <v>6770.689999999999</v>
      </c>
      <c r="R23" s="360">
        <v>35793.56</v>
      </c>
      <c r="S23" s="346">
        <v>30610.22</v>
      </c>
      <c r="T23" s="346">
        <f>U23-S23</f>
        <v>7270.629999999997</v>
      </c>
      <c r="U23" s="346">
        <v>37880.85</v>
      </c>
      <c r="V23" s="347">
        <v>16303.52</v>
      </c>
      <c r="W23" s="347">
        <f>X23-V23</f>
        <v>3877.6699999999983</v>
      </c>
      <c r="X23" s="351">
        <v>20181.19</v>
      </c>
      <c r="Y23" s="302" t="s">
        <v>1070</v>
      </c>
      <c r="Z23" s="302" t="s">
        <v>1070</v>
      </c>
      <c r="AA23" s="303" t="s">
        <v>1070</v>
      </c>
      <c r="AB23" s="302" t="s">
        <v>1070</v>
      </c>
      <c r="AC23" s="305" t="s">
        <v>1070</v>
      </c>
      <c r="AD23" s="303" t="s">
        <v>1070</v>
      </c>
      <c r="AE23" s="302" t="s">
        <v>1070</v>
      </c>
      <c r="AF23" s="302" t="s">
        <v>1070</v>
      </c>
      <c r="AG23" s="303" t="s">
        <v>1070</v>
      </c>
      <c r="AH23" s="302" t="s">
        <v>1070</v>
      </c>
      <c r="AI23" s="302" t="s">
        <v>1070</v>
      </c>
      <c r="AJ23" s="303" t="s">
        <v>1070</v>
      </c>
      <c r="AK23" s="302" t="s">
        <v>1070</v>
      </c>
      <c r="AL23" s="302" t="s">
        <v>1070</v>
      </c>
      <c r="AM23" s="303" t="s">
        <v>1070</v>
      </c>
      <c r="AN23" s="310" t="s">
        <v>1070</v>
      </c>
      <c r="AO23" s="305" t="s">
        <v>1070</v>
      </c>
      <c r="AP23" s="305" t="s">
        <v>1070</v>
      </c>
      <c r="AQ23" s="297" t="s">
        <v>1109</v>
      </c>
    </row>
    <row r="24" spans="1:43" s="309" customFormat="1" ht="30" customHeight="1">
      <c r="A24" s="299" t="s">
        <v>938</v>
      </c>
      <c r="B24" s="300" t="s">
        <v>920</v>
      </c>
      <c r="C24" s="300" t="s">
        <v>939</v>
      </c>
      <c r="D24" s="300" t="s">
        <v>940</v>
      </c>
      <c r="E24" s="308" t="s">
        <v>941</v>
      </c>
      <c r="F24" s="317">
        <v>44228</v>
      </c>
      <c r="G24" s="347">
        <v>9694.91</v>
      </c>
      <c r="H24" s="347">
        <f>I24-G24</f>
        <v>3790.75</v>
      </c>
      <c r="I24" s="351">
        <v>13485.66</v>
      </c>
      <c r="J24" s="347">
        <v>9694.91</v>
      </c>
      <c r="K24" s="347">
        <f>L24-J24</f>
        <v>3766.59</v>
      </c>
      <c r="L24" s="351">
        <v>13461.5</v>
      </c>
      <c r="M24" s="347">
        <v>9694.91</v>
      </c>
      <c r="N24" s="347">
        <f>O24-M24</f>
        <v>3766.59</v>
      </c>
      <c r="O24" s="351">
        <v>13461.5</v>
      </c>
      <c r="P24" s="347">
        <v>9694.91</v>
      </c>
      <c r="Q24" s="347">
        <f t="shared" si="0"/>
        <v>3766.59</v>
      </c>
      <c r="R24" s="351">
        <v>13461.5</v>
      </c>
      <c r="S24" s="347">
        <v>9694.91</v>
      </c>
      <c r="T24" s="347">
        <f>U24-S24</f>
        <v>3766.59</v>
      </c>
      <c r="U24" s="351">
        <v>13461.5</v>
      </c>
      <c r="V24" s="347">
        <v>9694.91</v>
      </c>
      <c r="W24" s="351">
        <f>X24-V24</f>
        <v>3766.59</v>
      </c>
      <c r="X24" s="351">
        <v>13461.5</v>
      </c>
      <c r="Y24" s="347">
        <v>9694.91</v>
      </c>
      <c r="Z24" s="347">
        <f>AA24-Y24</f>
        <v>7496.43</v>
      </c>
      <c r="AA24" s="351">
        <v>17191.34</v>
      </c>
      <c r="AB24" s="347">
        <v>9694.91</v>
      </c>
      <c r="AC24" s="365">
        <f>AD24-AB24</f>
        <v>4595.48</v>
      </c>
      <c r="AD24" s="365">
        <v>14290.39</v>
      </c>
      <c r="AE24" s="347">
        <v>9694.91</v>
      </c>
      <c r="AF24" s="351">
        <f>AG24-AE24</f>
        <v>3925.75</v>
      </c>
      <c r="AG24" s="351">
        <v>13620.66</v>
      </c>
      <c r="AH24" s="347">
        <v>312.74</v>
      </c>
      <c r="AI24" s="351">
        <f>AJ24-AH24</f>
        <v>16739.46</v>
      </c>
      <c r="AJ24" s="351">
        <v>17052.2</v>
      </c>
      <c r="AK24" s="305"/>
      <c r="AL24" s="310"/>
      <c r="AM24" s="305"/>
      <c r="AN24" s="305"/>
      <c r="AO24" s="310"/>
      <c r="AP24" s="305"/>
      <c r="AQ24" s="297" t="s">
        <v>1070</v>
      </c>
    </row>
    <row r="25" spans="1:43" s="309" customFormat="1" ht="30" customHeight="1">
      <c r="A25" s="299" t="s">
        <v>942</v>
      </c>
      <c r="B25" s="300" t="s">
        <v>943</v>
      </c>
      <c r="C25" s="300" t="s">
        <v>918</v>
      </c>
      <c r="D25" s="308" t="s">
        <v>944</v>
      </c>
      <c r="E25" s="308" t="s">
        <v>466</v>
      </c>
      <c r="F25" s="317">
        <v>42736</v>
      </c>
      <c r="G25" s="347">
        <f>I25-H25</f>
        <v>4846.139999999999</v>
      </c>
      <c r="H25" s="347">
        <v>5708.68</v>
      </c>
      <c r="I25" s="351">
        <v>10554.82</v>
      </c>
      <c r="J25" s="347">
        <f>L25-K25</f>
        <v>2260.8</v>
      </c>
      <c r="K25" s="347">
        <v>547.89</v>
      </c>
      <c r="L25" s="351">
        <v>2808.69</v>
      </c>
      <c r="M25" s="347">
        <f>O25-N25</f>
        <v>3941.2599999999998</v>
      </c>
      <c r="N25" s="347">
        <v>772.15</v>
      </c>
      <c r="O25" s="351">
        <v>4713.41</v>
      </c>
      <c r="P25" s="351">
        <v>4571.6</v>
      </c>
      <c r="Q25" s="346">
        <f t="shared" si="0"/>
        <v>1437.3499999999995</v>
      </c>
      <c r="R25" s="351">
        <v>6008.95</v>
      </c>
      <c r="S25" s="303">
        <f>U25-T25</f>
        <v>4368</v>
      </c>
      <c r="T25" s="304">
        <v>1437.35</v>
      </c>
      <c r="U25" s="303">
        <v>5805.35</v>
      </c>
      <c r="V25" s="351">
        <v>4388.8</v>
      </c>
      <c r="W25" s="346">
        <f>X25-V25</f>
        <v>1419.7600000000002</v>
      </c>
      <c r="X25" s="351">
        <v>5808.56</v>
      </c>
      <c r="Y25" s="346">
        <v>4430.4</v>
      </c>
      <c r="Z25" s="346">
        <f>AA25-Y25</f>
        <v>1419.7600000000002</v>
      </c>
      <c r="AA25" s="351">
        <v>5850.16</v>
      </c>
      <c r="AB25" s="365">
        <v>4355.1</v>
      </c>
      <c r="AC25" s="365">
        <f>AD25-AB25</f>
        <v>1419.7599999999993</v>
      </c>
      <c r="AD25" s="365">
        <v>5774.86</v>
      </c>
      <c r="AE25" s="346">
        <f>AG25-AF25</f>
        <v>4382</v>
      </c>
      <c r="AF25" s="350">
        <v>1419.76</v>
      </c>
      <c r="AG25" s="351">
        <v>5801.76</v>
      </c>
      <c r="AH25" s="346">
        <v>4360.5</v>
      </c>
      <c r="AI25" s="350">
        <f>AJ25-AH25</f>
        <v>1419.7600000000002</v>
      </c>
      <c r="AJ25" s="351">
        <v>5780.26</v>
      </c>
      <c r="AK25" s="307"/>
      <c r="AL25" s="340"/>
      <c r="AM25" s="303"/>
      <c r="AN25" s="307"/>
      <c r="AO25" s="340"/>
      <c r="AP25" s="307"/>
      <c r="AQ25" s="297" t="s">
        <v>1070</v>
      </c>
    </row>
    <row r="26" spans="1:43" s="309" customFormat="1" ht="30" customHeight="1">
      <c r="A26" s="299" t="s">
        <v>949</v>
      </c>
      <c r="B26" s="300" t="s">
        <v>950</v>
      </c>
      <c r="C26" s="300" t="s">
        <v>4</v>
      </c>
      <c r="D26" s="300" t="s">
        <v>951</v>
      </c>
      <c r="E26" s="300" t="s">
        <v>952</v>
      </c>
      <c r="F26" s="317">
        <v>44218</v>
      </c>
      <c r="G26" s="351">
        <f>I26-H26</f>
        <v>7471.6</v>
      </c>
      <c r="H26" s="347">
        <v>566.92</v>
      </c>
      <c r="I26" s="351">
        <v>8038.52</v>
      </c>
      <c r="J26" s="347">
        <v>7855.59</v>
      </c>
      <c r="K26" s="347">
        <f aca="true" t="shared" si="1" ref="K26:K34">L26-J26</f>
        <v>597.6399999999994</v>
      </c>
      <c r="L26" s="351">
        <v>8453.23</v>
      </c>
      <c r="M26" s="302">
        <v>7855.59</v>
      </c>
      <c r="N26" s="302">
        <f>O26-M26</f>
        <v>597.6399999999994</v>
      </c>
      <c r="O26" s="303">
        <v>8453.23</v>
      </c>
      <c r="P26" s="347">
        <v>7767.32</v>
      </c>
      <c r="Q26" s="347">
        <f t="shared" si="0"/>
        <v>568.3600000000006</v>
      </c>
      <c r="R26" s="354">
        <v>8335.68</v>
      </c>
      <c r="S26" s="346">
        <v>7448.26</v>
      </c>
      <c r="T26" s="346">
        <f>U26-S26</f>
        <v>3272.209999999999</v>
      </c>
      <c r="U26" s="346">
        <v>10720.47</v>
      </c>
      <c r="V26" s="302" t="s">
        <v>1070</v>
      </c>
      <c r="W26" s="302" t="s">
        <v>1070</v>
      </c>
      <c r="X26" s="302" t="s">
        <v>1070</v>
      </c>
      <c r="Y26" s="302" t="s">
        <v>1070</v>
      </c>
      <c r="Z26" s="302" t="s">
        <v>1070</v>
      </c>
      <c r="AA26" s="302" t="s">
        <v>1070</v>
      </c>
      <c r="AB26" s="302" t="s">
        <v>1070</v>
      </c>
      <c r="AC26" s="302" t="s">
        <v>1070</v>
      </c>
      <c r="AD26" s="302" t="s">
        <v>1070</v>
      </c>
      <c r="AE26" s="302" t="s">
        <v>1070</v>
      </c>
      <c r="AF26" s="302" t="s">
        <v>1070</v>
      </c>
      <c r="AG26" s="302" t="s">
        <v>1070</v>
      </c>
      <c r="AH26" s="302" t="s">
        <v>1070</v>
      </c>
      <c r="AI26" s="302" t="s">
        <v>1070</v>
      </c>
      <c r="AJ26" s="302" t="s">
        <v>1070</v>
      </c>
      <c r="AK26" s="302" t="s">
        <v>1070</v>
      </c>
      <c r="AL26" s="302" t="s">
        <v>1070</v>
      </c>
      <c r="AM26" s="302" t="s">
        <v>1070</v>
      </c>
      <c r="AN26" s="302" t="s">
        <v>1070</v>
      </c>
      <c r="AO26" s="302" t="s">
        <v>1070</v>
      </c>
      <c r="AP26" s="302" t="s">
        <v>1070</v>
      </c>
      <c r="AQ26" s="349" t="s">
        <v>1091</v>
      </c>
    </row>
    <row r="27" spans="1:43" s="309" customFormat="1" ht="30" customHeight="1">
      <c r="A27" s="299" t="s">
        <v>841</v>
      </c>
      <c r="B27" s="300" t="s">
        <v>842</v>
      </c>
      <c r="C27" s="300" t="s">
        <v>1114</v>
      </c>
      <c r="D27" s="300" t="s">
        <v>843</v>
      </c>
      <c r="E27" s="300" t="s">
        <v>844</v>
      </c>
      <c r="F27" s="317">
        <v>43866</v>
      </c>
      <c r="G27" s="351">
        <v>3284.7</v>
      </c>
      <c r="H27" s="347">
        <f aca="true" t="shared" si="2" ref="H27:H34">I27-G27</f>
        <v>1766.46</v>
      </c>
      <c r="I27" s="351">
        <v>5051.16</v>
      </c>
      <c r="J27" s="351">
        <v>4091.91</v>
      </c>
      <c r="K27" s="347">
        <f t="shared" si="1"/>
        <v>1018.96</v>
      </c>
      <c r="L27" s="351">
        <v>5110.87</v>
      </c>
      <c r="M27" s="303">
        <v>4091.91</v>
      </c>
      <c r="N27" s="302">
        <f>O27-M27</f>
        <v>1013.79</v>
      </c>
      <c r="O27" s="303">
        <v>5105.7</v>
      </c>
      <c r="P27" s="303">
        <v>4091.91</v>
      </c>
      <c r="Q27" s="302">
        <f t="shared" si="0"/>
        <v>1013.79</v>
      </c>
      <c r="R27" s="303">
        <v>5105.7</v>
      </c>
      <c r="S27" s="303">
        <v>4091.91</v>
      </c>
      <c r="T27" s="302">
        <f>U27-S27</f>
        <v>1013.79</v>
      </c>
      <c r="U27" s="303">
        <v>5105.7</v>
      </c>
      <c r="V27" s="302">
        <v>4091.91</v>
      </c>
      <c r="W27" s="302">
        <f>X27-V27</f>
        <v>1013.79</v>
      </c>
      <c r="X27" s="303">
        <v>5105.7</v>
      </c>
      <c r="Y27" s="302">
        <v>4091.91</v>
      </c>
      <c r="Z27" s="302">
        <f>AA27-Y27</f>
        <v>1013.79</v>
      </c>
      <c r="AA27" s="303">
        <v>5105.7</v>
      </c>
      <c r="AB27" s="302">
        <v>4091.91</v>
      </c>
      <c r="AC27" s="365">
        <f>AD27-AB27</f>
        <v>1013.79</v>
      </c>
      <c r="AD27" s="365">
        <v>5105.7</v>
      </c>
      <c r="AE27" s="302" t="s">
        <v>1070</v>
      </c>
      <c r="AF27" s="302" t="s">
        <v>1070</v>
      </c>
      <c r="AG27" s="302" t="s">
        <v>1070</v>
      </c>
      <c r="AH27" s="302" t="s">
        <v>1070</v>
      </c>
      <c r="AI27" s="302" t="s">
        <v>1070</v>
      </c>
      <c r="AJ27" s="302" t="s">
        <v>1070</v>
      </c>
      <c r="AK27" s="302" t="s">
        <v>1070</v>
      </c>
      <c r="AL27" s="302" t="s">
        <v>1070</v>
      </c>
      <c r="AM27" s="302" t="s">
        <v>1070</v>
      </c>
      <c r="AN27" s="302" t="s">
        <v>1070</v>
      </c>
      <c r="AO27" s="302" t="s">
        <v>1070</v>
      </c>
      <c r="AP27" s="302" t="s">
        <v>1070</v>
      </c>
      <c r="AQ27" s="297" t="s">
        <v>1122</v>
      </c>
    </row>
    <row r="28" spans="1:43" s="309" customFormat="1" ht="30" customHeight="1">
      <c r="A28" s="299" t="s">
        <v>720</v>
      </c>
      <c r="B28" s="300" t="s">
        <v>950</v>
      </c>
      <c r="C28" s="300" t="s">
        <v>4</v>
      </c>
      <c r="D28" s="300" t="s">
        <v>721</v>
      </c>
      <c r="E28" s="300" t="s">
        <v>722</v>
      </c>
      <c r="F28" s="317">
        <v>43101</v>
      </c>
      <c r="G28" s="351">
        <v>35150.59</v>
      </c>
      <c r="H28" s="347">
        <f t="shared" si="2"/>
        <v>2781.2400000000052</v>
      </c>
      <c r="I28" s="351">
        <v>37931.83</v>
      </c>
      <c r="J28" s="347">
        <v>19681.67</v>
      </c>
      <c r="K28" s="347">
        <f t="shared" si="1"/>
        <v>11862.400000000001</v>
      </c>
      <c r="L28" s="351">
        <v>31544.07</v>
      </c>
      <c r="M28" s="303" t="s">
        <v>1070</v>
      </c>
      <c r="N28" s="303" t="s">
        <v>1070</v>
      </c>
      <c r="O28" s="303" t="s">
        <v>1070</v>
      </c>
      <c r="P28" s="303" t="s">
        <v>1070</v>
      </c>
      <c r="Q28" s="303" t="s">
        <v>1070</v>
      </c>
      <c r="R28" s="303" t="s">
        <v>1070</v>
      </c>
      <c r="S28" s="303" t="s">
        <v>1070</v>
      </c>
      <c r="T28" s="303" t="s">
        <v>1070</v>
      </c>
      <c r="U28" s="303" t="s">
        <v>1070</v>
      </c>
      <c r="V28" s="303" t="s">
        <v>1070</v>
      </c>
      <c r="W28" s="303" t="s">
        <v>1070</v>
      </c>
      <c r="X28" s="303" t="s">
        <v>1070</v>
      </c>
      <c r="Y28" s="303" t="s">
        <v>1070</v>
      </c>
      <c r="Z28" s="303" t="s">
        <v>1070</v>
      </c>
      <c r="AA28" s="303" t="s">
        <v>1070</v>
      </c>
      <c r="AB28" s="303" t="s">
        <v>1070</v>
      </c>
      <c r="AC28" s="303" t="s">
        <v>1070</v>
      </c>
      <c r="AD28" s="303" t="s">
        <v>1070</v>
      </c>
      <c r="AE28" s="303" t="s">
        <v>1070</v>
      </c>
      <c r="AF28" s="303" t="s">
        <v>1070</v>
      </c>
      <c r="AG28" s="303" t="s">
        <v>1070</v>
      </c>
      <c r="AH28" s="303" t="s">
        <v>1070</v>
      </c>
      <c r="AI28" s="303" t="s">
        <v>1070</v>
      </c>
      <c r="AJ28" s="303" t="s">
        <v>1070</v>
      </c>
      <c r="AK28" s="303" t="s">
        <v>1070</v>
      </c>
      <c r="AL28" s="303" t="s">
        <v>1070</v>
      </c>
      <c r="AM28" s="303" t="s">
        <v>1070</v>
      </c>
      <c r="AN28" s="303" t="s">
        <v>1070</v>
      </c>
      <c r="AO28" s="303" t="s">
        <v>1070</v>
      </c>
      <c r="AP28" s="303" t="s">
        <v>1070</v>
      </c>
      <c r="AQ28" s="297" t="s">
        <v>1121</v>
      </c>
    </row>
    <row r="29" spans="1:43" s="309" customFormat="1" ht="30" customHeight="1">
      <c r="A29" s="299" t="s">
        <v>823</v>
      </c>
      <c r="B29" s="300" t="s">
        <v>920</v>
      </c>
      <c r="C29" s="308" t="s">
        <v>35</v>
      </c>
      <c r="D29" s="308" t="s">
        <v>825</v>
      </c>
      <c r="E29" s="318" t="s">
        <v>1055</v>
      </c>
      <c r="F29" s="317">
        <v>44774</v>
      </c>
      <c r="G29" s="347">
        <v>6029.5</v>
      </c>
      <c r="H29" s="347">
        <f t="shared" si="2"/>
        <v>2309.2199999999993</v>
      </c>
      <c r="I29" s="347">
        <v>8338.72</v>
      </c>
      <c r="J29" s="347">
        <v>6029.5</v>
      </c>
      <c r="K29" s="347">
        <f t="shared" si="1"/>
        <v>2309.2199999999993</v>
      </c>
      <c r="L29" s="347">
        <v>8338.72</v>
      </c>
      <c r="M29" s="302">
        <v>6029.5</v>
      </c>
      <c r="N29" s="302">
        <f>O29-M29</f>
        <v>2309.2199999999993</v>
      </c>
      <c r="O29" s="302">
        <v>8338.72</v>
      </c>
      <c r="P29" s="302">
        <v>6029.5</v>
      </c>
      <c r="Q29" s="302">
        <f>R29-P29</f>
        <v>2309.2199999999993</v>
      </c>
      <c r="R29" s="302">
        <v>8338.72</v>
      </c>
      <c r="S29" s="346">
        <v>6029.5</v>
      </c>
      <c r="T29" s="346">
        <f aca="true" t="shared" si="3" ref="T29:T34">U29-S29</f>
        <v>2308.6399999999994</v>
      </c>
      <c r="U29" s="346">
        <v>8338.14</v>
      </c>
      <c r="V29" s="347">
        <v>6029.5</v>
      </c>
      <c r="W29" s="347">
        <f aca="true" t="shared" si="4" ref="W29:W34">X29-V29</f>
        <v>2308.6100000000006</v>
      </c>
      <c r="X29" s="347">
        <v>8338.11</v>
      </c>
      <c r="Y29" s="347">
        <v>6029.5</v>
      </c>
      <c r="Z29" s="347">
        <f aca="true" t="shared" si="5" ref="Z29:Z34">AA29-Y29</f>
        <v>2308.6100000000006</v>
      </c>
      <c r="AA29" s="347">
        <v>8338.11</v>
      </c>
      <c r="AB29" s="346">
        <v>6029.5</v>
      </c>
      <c r="AC29" s="365">
        <f>AD29-AB29</f>
        <v>2308.6399999999994</v>
      </c>
      <c r="AD29" s="365">
        <v>8338.14</v>
      </c>
      <c r="AE29" s="351">
        <v>6029.5</v>
      </c>
      <c r="AF29" s="347">
        <f>AG29-AE29</f>
        <v>2308.6399999999994</v>
      </c>
      <c r="AG29" s="347">
        <v>8338.14</v>
      </c>
      <c r="AH29" s="351">
        <v>6029.5</v>
      </c>
      <c r="AI29" s="347">
        <f>AJ29-AH29</f>
        <v>2121.7</v>
      </c>
      <c r="AJ29" s="347">
        <v>8151.2</v>
      </c>
      <c r="AK29" s="303"/>
      <c r="AL29" s="302"/>
      <c r="AM29" s="302"/>
      <c r="AN29" s="319"/>
      <c r="AO29" s="305"/>
      <c r="AP29" s="305"/>
      <c r="AQ29" s="297" t="s">
        <v>1070</v>
      </c>
    </row>
    <row r="30" spans="1:43" s="309" customFormat="1" ht="30" customHeight="1">
      <c r="A30" s="299" t="s">
        <v>953</v>
      </c>
      <c r="B30" s="300" t="s">
        <v>917</v>
      </c>
      <c r="C30" s="308" t="s">
        <v>1115</v>
      </c>
      <c r="D30" s="308" t="s">
        <v>954</v>
      </c>
      <c r="E30" s="308" t="s">
        <v>1107</v>
      </c>
      <c r="F30" s="317">
        <v>34335</v>
      </c>
      <c r="G30" s="347">
        <v>23146.24</v>
      </c>
      <c r="H30" s="347">
        <f t="shared" si="2"/>
        <v>9424.82</v>
      </c>
      <c r="I30" s="351">
        <v>32571.06</v>
      </c>
      <c r="J30" s="347">
        <v>23146.24</v>
      </c>
      <c r="K30" s="347">
        <f t="shared" si="1"/>
        <v>9424.82</v>
      </c>
      <c r="L30" s="351">
        <v>32571.06</v>
      </c>
      <c r="M30" s="347">
        <v>23146.24</v>
      </c>
      <c r="N30" s="347">
        <f>O30-M30</f>
        <v>9424.82</v>
      </c>
      <c r="O30" s="351">
        <v>32571.06</v>
      </c>
      <c r="P30" s="347">
        <v>23146.24</v>
      </c>
      <c r="Q30" s="347">
        <f>R30-P30</f>
        <v>9424.82</v>
      </c>
      <c r="R30" s="351">
        <v>32571.06</v>
      </c>
      <c r="S30" s="347">
        <v>23146.24</v>
      </c>
      <c r="T30" s="346">
        <f t="shared" si="3"/>
        <v>9424.82</v>
      </c>
      <c r="U30" s="346">
        <v>32571.06</v>
      </c>
      <c r="V30" s="347">
        <v>24461.73</v>
      </c>
      <c r="W30" s="347">
        <f t="shared" si="4"/>
        <v>9896.060000000001</v>
      </c>
      <c r="X30" s="351">
        <v>34357.79</v>
      </c>
      <c r="Y30" s="347">
        <v>23772.36</v>
      </c>
      <c r="Z30" s="347">
        <f t="shared" si="5"/>
        <v>9660.440000000002</v>
      </c>
      <c r="AA30" s="347">
        <v>33432.8</v>
      </c>
      <c r="AB30" s="365">
        <v>24513.14</v>
      </c>
      <c r="AC30" s="365">
        <f>AD30-AB30</f>
        <v>9970.54</v>
      </c>
      <c r="AD30" s="365">
        <v>34483.68</v>
      </c>
      <c r="AE30" s="347">
        <v>11504.33</v>
      </c>
      <c r="AF30" s="347">
        <f>AG30-AE30</f>
        <v>4652.92</v>
      </c>
      <c r="AG30" s="347">
        <v>16157.25</v>
      </c>
      <c r="AH30" s="307" t="s">
        <v>1070</v>
      </c>
      <c r="AI30" s="307" t="s">
        <v>1070</v>
      </c>
      <c r="AJ30" s="307" t="s">
        <v>1070</v>
      </c>
      <c r="AK30" s="307" t="s">
        <v>1070</v>
      </c>
      <c r="AL30" s="307" t="s">
        <v>1070</v>
      </c>
      <c r="AM30" s="307" t="s">
        <v>1070</v>
      </c>
      <c r="AN30" s="307" t="s">
        <v>1070</v>
      </c>
      <c r="AO30" s="307" t="s">
        <v>1070</v>
      </c>
      <c r="AP30" s="307" t="s">
        <v>1070</v>
      </c>
      <c r="AQ30" s="297" t="s">
        <v>1128</v>
      </c>
    </row>
    <row r="31" spans="1:43" s="309" customFormat="1" ht="30" customHeight="1">
      <c r="A31" s="299" t="s">
        <v>956</v>
      </c>
      <c r="B31" s="300" t="s">
        <v>917</v>
      </c>
      <c r="C31" s="300" t="s">
        <v>918</v>
      </c>
      <c r="D31" s="300" t="s">
        <v>957</v>
      </c>
      <c r="E31" s="379" t="s">
        <v>1106</v>
      </c>
      <c r="F31" s="317">
        <v>42675</v>
      </c>
      <c r="G31" s="347">
        <v>13458.73</v>
      </c>
      <c r="H31" s="347">
        <f t="shared" si="2"/>
        <v>5369.52</v>
      </c>
      <c r="I31" s="351">
        <v>18828.25</v>
      </c>
      <c r="J31" s="347">
        <v>13458.73</v>
      </c>
      <c r="K31" s="347">
        <f t="shared" si="1"/>
        <v>5369.52</v>
      </c>
      <c r="L31" s="351">
        <v>18828.25</v>
      </c>
      <c r="M31" s="347">
        <v>13458.73</v>
      </c>
      <c r="N31" s="347">
        <f aca="true" t="shared" si="6" ref="N31:N36">O31-M31</f>
        <v>5369.52</v>
      </c>
      <c r="O31" s="351">
        <v>18828.25</v>
      </c>
      <c r="P31" s="347">
        <v>13458.73</v>
      </c>
      <c r="Q31" s="347">
        <f aca="true" t="shared" si="7" ref="Q31:Q36">R31-P31</f>
        <v>5369.52</v>
      </c>
      <c r="R31" s="351">
        <v>18828.25</v>
      </c>
      <c r="S31" s="347">
        <v>13458.73</v>
      </c>
      <c r="T31" s="346">
        <f t="shared" si="3"/>
        <v>5369.52</v>
      </c>
      <c r="U31" s="346">
        <v>18828.25</v>
      </c>
      <c r="V31" s="347">
        <v>14289.84</v>
      </c>
      <c r="W31" s="347">
        <f t="shared" si="4"/>
        <v>5638</v>
      </c>
      <c r="X31" s="351">
        <v>19927.84</v>
      </c>
      <c r="Y31" s="347">
        <v>13842.66</v>
      </c>
      <c r="Z31" s="347">
        <f t="shared" si="5"/>
        <v>5503.759999999998</v>
      </c>
      <c r="AA31" s="351">
        <v>19346.42</v>
      </c>
      <c r="AB31" s="365">
        <v>14264.69</v>
      </c>
      <c r="AC31" s="365">
        <f aca="true" t="shared" si="8" ref="AC31:AC38">AD31-AB31</f>
        <v>5680.42</v>
      </c>
      <c r="AD31" s="365">
        <v>19945.11</v>
      </c>
      <c r="AE31" s="365">
        <v>14264.69</v>
      </c>
      <c r="AF31" s="347">
        <f>AG31-AE31</f>
        <v>5680.42</v>
      </c>
      <c r="AG31" s="351">
        <v>19945.11</v>
      </c>
      <c r="AH31" s="350"/>
      <c r="AI31" s="350"/>
      <c r="AJ31" s="350"/>
      <c r="AK31" s="307"/>
      <c r="AL31" s="307"/>
      <c r="AM31" s="307"/>
      <c r="AN31" s="307"/>
      <c r="AO31" s="307"/>
      <c r="AP31" s="335"/>
      <c r="AQ31" s="297" t="s">
        <v>986</v>
      </c>
    </row>
    <row r="32" spans="1:43" s="309" customFormat="1" ht="30" customHeight="1">
      <c r="A32" s="299" t="s">
        <v>1009</v>
      </c>
      <c r="B32" s="300" t="s">
        <v>948</v>
      </c>
      <c r="C32" s="300" t="s">
        <v>918</v>
      </c>
      <c r="D32" s="300" t="s">
        <v>1010</v>
      </c>
      <c r="E32" s="300" t="s">
        <v>1011</v>
      </c>
      <c r="F32" s="317">
        <v>44510</v>
      </c>
      <c r="G32" s="347">
        <v>554.33</v>
      </c>
      <c r="H32" s="347">
        <f t="shared" si="2"/>
        <v>99</v>
      </c>
      <c r="I32" s="351">
        <v>653.33</v>
      </c>
      <c r="J32" s="347">
        <v>12915.8</v>
      </c>
      <c r="K32" s="347">
        <f t="shared" si="1"/>
        <v>2306.76</v>
      </c>
      <c r="L32" s="351">
        <v>15222.56</v>
      </c>
      <c r="M32" s="347">
        <v>10144.16</v>
      </c>
      <c r="N32" s="347">
        <f t="shared" si="6"/>
        <v>7789.720000000001</v>
      </c>
      <c r="O32" s="351">
        <v>17933.88</v>
      </c>
      <c r="P32" s="347">
        <v>10144.17</v>
      </c>
      <c r="Q32" s="347">
        <f t="shared" si="7"/>
        <v>1811.75</v>
      </c>
      <c r="R32" s="351">
        <v>11955.92</v>
      </c>
      <c r="S32" s="346">
        <v>10757.89</v>
      </c>
      <c r="T32" s="346">
        <f t="shared" si="3"/>
        <v>1921.3600000000006</v>
      </c>
      <c r="U32" s="346">
        <v>12679.25</v>
      </c>
      <c r="V32" s="347">
        <v>10757.89</v>
      </c>
      <c r="W32" s="347">
        <f t="shared" si="4"/>
        <v>1921.3600000000006</v>
      </c>
      <c r="X32" s="351">
        <v>12679.25</v>
      </c>
      <c r="Y32" s="347">
        <v>10757.89</v>
      </c>
      <c r="Z32" s="347">
        <f t="shared" si="5"/>
        <v>1921.3600000000006</v>
      </c>
      <c r="AA32" s="351">
        <v>12679.25</v>
      </c>
      <c r="AB32" s="347">
        <v>10757.89</v>
      </c>
      <c r="AC32" s="365">
        <f t="shared" si="8"/>
        <v>1921.3600000000006</v>
      </c>
      <c r="AD32" s="351">
        <v>12679.25</v>
      </c>
      <c r="AE32" s="347">
        <v>11024.69</v>
      </c>
      <c r="AF32" s="347">
        <f>AG32-AE32</f>
        <v>1969.0100000000002</v>
      </c>
      <c r="AG32" s="351">
        <v>12993.7</v>
      </c>
      <c r="AH32" s="347">
        <v>11024.69</v>
      </c>
      <c r="AI32" s="347">
        <f>AJ32-AH32</f>
        <v>1969.0100000000002</v>
      </c>
      <c r="AJ32" s="351">
        <v>12993.7</v>
      </c>
      <c r="AK32" s="307"/>
      <c r="AL32" s="307"/>
      <c r="AM32" s="307"/>
      <c r="AN32" s="307"/>
      <c r="AO32" s="307"/>
      <c r="AP32" s="307"/>
      <c r="AQ32" s="297" t="s">
        <v>1070</v>
      </c>
    </row>
    <row r="33" spans="1:43" s="309" customFormat="1" ht="30" customHeight="1">
      <c r="A33" s="299" t="s">
        <v>958</v>
      </c>
      <c r="B33" s="300" t="s">
        <v>917</v>
      </c>
      <c r="C33" s="300" t="s">
        <v>918</v>
      </c>
      <c r="D33" s="300" t="s">
        <v>919</v>
      </c>
      <c r="E33" s="378" t="s">
        <v>1106</v>
      </c>
      <c r="F33" s="317">
        <v>42736</v>
      </c>
      <c r="G33" s="347">
        <v>13458.73</v>
      </c>
      <c r="H33" s="347">
        <f t="shared" si="2"/>
        <v>5369.52</v>
      </c>
      <c r="I33" s="351">
        <v>18828.25</v>
      </c>
      <c r="J33" s="347">
        <v>13458.73</v>
      </c>
      <c r="K33" s="347">
        <f t="shared" si="1"/>
        <v>5369.52</v>
      </c>
      <c r="L33" s="351">
        <v>18828.25</v>
      </c>
      <c r="M33" s="347">
        <v>13458.73</v>
      </c>
      <c r="N33" s="347">
        <f t="shared" si="6"/>
        <v>5369.52</v>
      </c>
      <c r="O33" s="351">
        <v>18828.25</v>
      </c>
      <c r="P33" s="347">
        <v>13458.73</v>
      </c>
      <c r="Q33" s="347">
        <f t="shared" si="7"/>
        <v>5369.52</v>
      </c>
      <c r="R33" s="351">
        <v>18828.25</v>
      </c>
      <c r="S33" s="347">
        <v>13458.73</v>
      </c>
      <c r="T33" s="346">
        <f t="shared" si="3"/>
        <v>5369.52</v>
      </c>
      <c r="U33" s="346">
        <v>18828.25</v>
      </c>
      <c r="V33" s="347">
        <v>14289.84</v>
      </c>
      <c r="W33" s="347">
        <f t="shared" si="4"/>
        <v>5638</v>
      </c>
      <c r="X33" s="351">
        <v>19927.84</v>
      </c>
      <c r="Y33" s="347">
        <v>13842.66</v>
      </c>
      <c r="Z33" s="347">
        <f t="shared" si="5"/>
        <v>5503.759999999998</v>
      </c>
      <c r="AA33" s="351">
        <v>19346.42</v>
      </c>
      <c r="AB33" s="365">
        <v>14264.69</v>
      </c>
      <c r="AC33" s="365">
        <f t="shared" si="8"/>
        <v>5680.42</v>
      </c>
      <c r="AD33" s="365">
        <v>19945.11</v>
      </c>
      <c r="AE33" s="365">
        <v>14264.69</v>
      </c>
      <c r="AF33" s="347">
        <f aca="true" t="shared" si="9" ref="AF33:AF38">AG33-AE33</f>
        <v>5680.42</v>
      </c>
      <c r="AG33" s="351">
        <v>19945.11</v>
      </c>
      <c r="AH33" s="350"/>
      <c r="AI33" s="350"/>
      <c r="AJ33" s="350"/>
      <c r="AK33" s="307"/>
      <c r="AL33" s="307"/>
      <c r="AM33" s="307"/>
      <c r="AN33" s="307"/>
      <c r="AO33" s="307"/>
      <c r="AP33" s="307"/>
      <c r="AQ33" s="297" t="s">
        <v>986</v>
      </c>
    </row>
    <row r="34" spans="1:43" s="309" customFormat="1" ht="30" customHeight="1">
      <c r="A34" s="299" t="s">
        <v>959</v>
      </c>
      <c r="B34" s="300" t="s">
        <v>917</v>
      </c>
      <c r="C34" s="300" t="s">
        <v>918</v>
      </c>
      <c r="D34" s="300" t="s">
        <v>919</v>
      </c>
      <c r="E34" s="361" t="s">
        <v>1106</v>
      </c>
      <c r="F34" s="317">
        <v>42736</v>
      </c>
      <c r="G34" s="347">
        <v>7737.04</v>
      </c>
      <c r="H34" s="347">
        <f t="shared" si="2"/>
        <v>2974.3499999999995</v>
      </c>
      <c r="I34" s="351">
        <v>10711.39</v>
      </c>
      <c r="J34" s="350">
        <v>7737.04</v>
      </c>
      <c r="K34" s="347">
        <f t="shared" si="1"/>
        <v>2974.3499999999995</v>
      </c>
      <c r="L34" s="351">
        <v>10711.39</v>
      </c>
      <c r="M34" s="350">
        <v>7737.04</v>
      </c>
      <c r="N34" s="347">
        <f t="shared" si="6"/>
        <v>2974.3499999999995</v>
      </c>
      <c r="O34" s="351">
        <v>10711.39</v>
      </c>
      <c r="P34" s="347">
        <v>7737.04</v>
      </c>
      <c r="Q34" s="347">
        <f t="shared" si="7"/>
        <v>2974.3499999999995</v>
      </c>
      <c r="R34" s="351">
        <v>10711.39</v>
      </c>
      <c r="S34" s="346">
        <v>7744.24</v>
      </c>
      <c r="T34" s="346">
        <f t="shared" si="3"/>
        <v>2977.370000000001</v>
      </c>
      <c r="U34" s="346">
        <v>10721.61</v>
      </c>
      <c r="V34" s="347">
        <v>8263.21</v>
      </c>
      <c r="W34" s="347">
        <f t="shared" si="4"/>
        <v>3115.1800000000003</v>
      </c>
      <c r="X34" s="351">
        <v>11378.39</v>
      </c>
      <c r="Y34" s="347">
        <v>7972.1</v>
      </c>
      <c r="Z34" s="347">
        <f t="shared" si="5"/>
        <v>3046.2700000000004</v>
      </c>
      <c r="AA34" s="347">
        <v>11018.37</v>
      </c>
      <c r="AB34" s="365">
        <v>8188.75</v>
      </c>
      <c r="AC34" s="365">
        <f t="shared" si="8"/>
        <v>3136.9699999999993</v>
      </c>
      <c r="AD34" s="365">
        <v>11325.72</v>
      </c>
      <c r="AE34" s="365">
        <v>8188.75</v>
      </c>
      <c r="AF34" s="347">
        <f t="shared" si="9"/>
        <v>3136.9699999999993</v>
      </c>
      <c r="AG34" s="347">
        <v>11325.72</v>
      </c>
      <c r="AH34" s="350"/>
      <c r="AI34" s="350"/>
      <c r="AJ34" s="350"/>
      <c r="AK34" s="307"/>
      <c r="AL34" s="310"/>
      <c r="AM34" s="310"/>
      <c r="AN34" s="307"/>
      <c r="AO34" s="310"/>
      <c r="AP34" s="310"/>
      <c r="AQ34" s="297" t="s">
        <v>986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51">
        <f>I35-H35</f>
        <v>6899.650000000001</v>
      </c>
      <c r="H35" s="347">
        <v>2273.79</v>
      </c>
      <c r="I35" s="351">
        <v>9173.44</v>
      </c>
      <c r="J35" s="351">
        <f>L35-K35</f>
        <v>7115.970000000001</v>
      </c>
      <c r="K35" s="347">
        <v>2350.65</v>
      </c>
      <c r="L35" s="351">
        <v>9466.62</v>
      </c>
      <c r="M35" s="347">
        <v>7420.31</v>
      </c>
      <c r="N35" s="347">
        <f t="shared" si="6"/>
        <v>2458.79</v>
      </c>
      <c r="O35" s="351">
        <v>9879.1</v>
      </c>
      <c r="P35" s="347">
        <v>7420.31</v>
      </c>
      <c r="Q35" s="347">
        <f t="shared" si="7"/>
        <v>2458.79</v>
      </c>
      <c r="R35" s="351">
        <v>9879.1</v>
      </c>
      <c r="S35" s="347">
        <v>7420.31</v>
      </c>
      <c r="T35" s="346">
        <f aca="true" t="shared" si="10" ref="T35:T40">U35-S35</f>
        <v>2458.79</v>
      </c>
      <c r="U35" s="351">
        <v>9879.1</v>
      </c>
      <c r="V35" s="347">
        <v>7420.31</v>
      </c>
      <c r="W35" s="351">
        <f aca="true" t="shared" si="11" ref="W35:W40">X35-V35</f>
        <v>2458.79</v>
      </c>
      <c r="X35" s="351">
        <v>9879.1</v>
      </c>
      <c r="Y35" s="346">
        <v>7420.31</v>
      </c>
      <c r="Z35" s="351">
        <f aca="true" t="shared" si="12" ref="Z35:Z40">AA35-Y35</f>
        <v>5918.95</v>
      </c>
      <c r="AA35" s="351">
        <v>13339.26</v>
      </c>
      <c r="AB35" s="347">
        <v>7420.31</v>
      </c>
      <c r="AC35" s="365">
        <f t="shared" si="8"/>
        <v>2458.79</v>
      </c>
      <c r="AD35" s="351">
        <v>9879.1</v>
      </c>
      <c r="AE35" s="347">
        <v>7420.31</v>
      </c>
      <c r="AF35" s="350">
        <f t="shared" si="9"/>
        <v>2458.79</v>
      </c>
      <c r="AG35" s="351">
        <v>9879.1</v>
      </c>
      <c r="AH35" s="350">
        <v>7441.08</v>
      </c>
      <c r="AI35" s="350">
        <f>AJ35-AH35</f>
        <v>2466.17</v>
      </c>
      <c r="AJ35" s="351">
        <v>9907.25</v>
      </c>
      <c r="AK35" s="307"/>
      <c r="AL35" s="307"/>
      <c r="AM35" s="303"/>
      <c r="AN35" s="307"/>
      <c r="AO35" s="307"/>
      <c r="AP35" s="307"/>
      <c r="AQ35" s="297" t="s">
        <v>1070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51">
        <v>18405.93</v>
      </c>
      <c r="H36" s="351">
        <f>I36-G36</f>
        <v>8180.77</v>
      </c>
      <c r="I36" s="351">
        <v>26586.7</v>
      </c>
      <c r="J36" s="351">
        <v>18405.93</v>
      </c>
      <c r="K36" s="351">
        <f>L36-J36</f>
        <v>8180.77</v>
      </c>
      <c r="L36" s="351">
        <v>26586.7</v>
      </c>
      <c r="M36" s="303">
        <v>18405.93</v>
      </c>
      <c r="N36" s="303">
        <f t="shared" si="6"/>
        <v>8180.77</v>
      </c>
      <c r="O36" s="303">
        <v>26586.7</v>
      </c>
      <c r="P36" s="303">
        <v>18405.93</v>
      </c>
      <c r="Q36" s="303">
        <f t="shared" si="7"/>
        <v>8180.77</v>
      </c>
      <c r="R36" s="303">
        <v>26586.7</v>
      </c>
      <c r="S36" s="346">
        <v>18405.93</v>
      </c>
      <c r="T36" s="346">
        <f t="shared" si="10"/>
        <v>8180.189999999999</v>
      </c>
      <c r="U36" s="346">
        <v>26586.12</v>
      </c>
      <c r="V36" s="351">
        <v>18405.93</v>
      </c>
      <c r="W36" s="351">
        <f t="shared" si="11"/>
        <v>8180.189999999999</v>
      </c>
      <c r="X36" s="351">
        <v>26586.12</v>
      </c>
      <c r="Y36" s="351">
        <v>18405.93</v>
      </c>
      <c r="Z36" s="351">
        <f t="shared" si="12"/>
        <v>8180.169999999998</v>
      </c>
      <c r="AA36" s="358">
        <v>26586.1</v>
      </c>
      <c r="AB36" s="351">
        <v>18405.93</v>
      </c>
      <c r="AC36" s="365">
        <f t="shared" si="8"/>
        <v>8180.169999999998</v>
      </c>
      <c r="AD36" s="365">
        <v>26586.1</v>
      </c>
      <c r="AE36" s="351">
        <v>18405.93</v>
      </c>
      <c r="AF36" s="351">
        <f t="shared" si="9"/>
        <v>8180.189999999999</v>
      </c>
      <c r="AG36" s="358">
        <v>26586.12</v>
      </c>
      <c r="AH36" s="351">
        <v>18405.93</v>
      </c>
      <c r="AI36" s="351">
        <f>AJ36-AH36</f>
        <v>7609.610000000001</v>
      </c>
      <c r="AJ36" s="358">
        <v>26015.54</v>
      </c>
      <c r="AK36" s="303"/>
      <c r="AL36" s="303"/>
      <c r="AM36" s="292"/>
      <c r="AN36" s="307"/>
      <c r="AO36" s="307"/>
      <c r="AP36" s="307"/>
      <c r="AQ36" s="297" t="s">
        <v>1070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51">
        <v>9519.7</v>
      </c>
      <c r="H37" s="347">
        <f>I37-G37</f>
        <v>3419.92</v>
      </c>
      <c r="I37" s="351">
        <v>12939.62</v>
      </c>
      <c r="J37" s="351">
        <v>9519.7</v>
      </c>
      <c r="K37" s="347">
        <f>L37-J37</f>
        <v>3395.7599999999984</v>
      </c>
      <c r="L37" s="351">
        <v>12915.46</v>
      </c>
      <c r="M37" s="347">
        <v>11879.58</v>
      </c>
      <c r="N37" s="347">
        <f>O37-M37</f>
        <v>4107.200000000001</v>
      </c>
      <c r="O37" s="351">
        <v>15986.78</v>
      </c>
      <c r="P37" s="351">
        <v>6424.33</v>
      </c>
      <c r="Q37" s="351">
        <f>R37-P37</f>
        <v>10276.51</v>
      </c>
      <c r="R37" s="351">
        <v>16700.84</v>
      </c>
      <c r="S37" s="346">
        <v>9694.91</v>
      </c>
      <c r="T37" s="346">
        <f t="shared" si="10"/>
        <v>3415.2299999999996</v>
      </c>
      <c r="U37" s="354">
        <v>13110.14</v>
      </c>
      <c r="V37" s="346">
        <v>9694.91</v>
      </c>
      <c r="W37" s="347">
        <f t="shared" si="11"/>
        <v>3415.2299999999996</v>
      </c>
      <c r="X37" s="351">
        <v>13110.14</v>
      </c>
      <c r="Y37" s="351">
        <v>9694.91</v>
      </c>
      <c r="Z37" s="347">
        <f t="shared" si="12"/>
        <v>3415.2299999999996</v>
      </c>
      <c r="AA37" s="351">
        <v>13110.14</v>
      </c>
      <c r="AB37" s="351">
        <v>9694.91</v>
      </c>
      <c r="AC37" s="365">
        <f t="shared" si="8"/>
        <v>3415.2299999999996</v>
      </c>
      <c r="AD37" s="365">
        <v>13110.14</v>
      </c>
      <c r="AE37" s="351">
        <v>9694.91</v>
      </c>
      <c r="AF37" s="355">
        <f t="shared" si="9"/>
        <v>3574.3899999999994</v>
      </c>
      <c r="AG37" s="375">
        <v>13269.3</v>
      </c>
      <c r="AH37" s="351">
        <v>9694.91</v>
      </c>
      <c r="AI37" s="355">
        <f>AJ37-AH37</f>
        <v>3415.2299999999996</v>
      </c>
      <c r="AJ37" s="375">
        <v>13110.14</v>
      </c>
      <c r="AK37" s="319"/>
      <c r="AL37" s="305"/>
      <c r="AM37" s="335"/>
      <c r="AN37" s="319"/>
      <c r="AO37" s="305"/>
      <c r="AP37" s="305"/>
      <c r="AQ37" s="297" t="s">
        <v>1070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51">
        <v>21306.19</v>
      </c>
      <c r="H38" s="347">
        <f>I38-G38</f>
        <v>5869.4000000000015</v>
      </c>
      <c r="I38" s="351">
        <v>27175.59</v>
      </c>
      <c r="J38" s="351">
        <v>21306.19</v>
      </c>
      <c r="K38" s="347">
        <f>L38-J38</f>
        <v>5869.4000000000015</v>
      </c>
      <c r="L38" s="351">
        <v>27175.59</v>
      </c>
      <c r="M38" s="303">
        <v>21306.19</v>
      </c>
      <c r="N38" s="302">
        <f>O38-M38</f>
        <v>5869.4000000000015</v>
      </c>
      <c r="O38" s="303">
        <v>27175.59</v>
      </c>
      <c r="P38" s="303">
        <v>21506.19</v>
      </c>
      <c r="Q38" s="302">
        <f>R38-P38</f>
        <v>5869.4000000000015</v>
      </c>
      <c r="R38" s="303">
        <v>27375.59</v>
      </c>
      <c r="S38" s="346">
        <v>23362.5</v>
      </c>
      <c r="T38" s="346">
        <f t="shared" si="10"/>
        <v>6481.439999999999</v>
      </c>
      <c r="U38" s="346">
        <v>29843.94</v>
      </c>
      <c r="V38" s="303">
        <v>23362.5</v>
      </c>
      <c r="W38" s="302">
        <f t="shared" si="11"/>
        <v>17722.339999999997</v>
      </c>
      <c r="X38" s="303">
        <v>41084.84</v>
      </c>
      <c r="Y38" s="351">
        <v>23362.5</v>
      </c>
      <c r="Z38" s="381">
        <f t="shared" si="12"/>
        <v>13975.370000000003</v>
      </c>
      <c r="AA38" s="351">
        <v>37337.87</v>
      </c>
      <c r="AB38" s="365">
        <v>23362.5</v>
      </c>
      <c r="AC38" s="365">
        <f t="shared" si="8"/>
        <v>6481.439999999999</v>
      </c>
      <c r="AD38" s="365">
        <v>29843.94</v>
      </c>
      <c r="AE38" s="351">
        <v>23362.5</v>
      </c>
      <c r="AF38" s="355">
        <f t="shared" si="9"/>
        <v>6481.439999999999</v>
      </c>
      <c r="AG38" s="351">
        <v>29843.94</v>
      </c>
      <c r="AH38" s="351">
        <v>23362.5</v>
      </c>
      <c r="AI38" s="355">
        <f>AJ38-AH38</f>
        <v>6481.439999999999</v>
      </c>
      <c r="AJ38" s="351">
        <v>29843.94</v>
      </c>
      <c r="AK38" s="319"/>
      <c r="AL38" s="305"/>
      <c r="AM38" s="303"/>
      <c r="AN38" s="319"/>
      <c r="AO38" s="305"/>
      <c r="AP38" s="305"/>
      <c r="AQ38" s="297" t="s">
        <v>1070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47">
        <f>I39-H39</f>
        <v>11484.55</v>
      </c>
      <c r="H39" s="347">
        <v>2250.86</v>
      </c>
      <c r="I39" s="347">
        <v>13735.41</v>
      </c>
      <c r="J39" s="347">
        <f>L39-K39</f>
        <v>4519.110000000001</v>
      </c>
      <c r="K39" s="347">
        <v>1697.73</v>
      </c>
      <c r="L39" s="347">
        <v>6216.84</v>
      </c>
      <c r="M39" s="347">
        <v>4519.11</v>
      </c>
      <c r="N39" s="347">
        <f>O39-M39</f>
        <v>906.2000000000007</v>
      </c>
      <c r="O39" s="351">
        <v>5425.31</v>
      </c>
      <c r="P39" s="351">
        <v>4557.44</v>
      </c>
      <c r="Q39" s="347">
        <f>R39-P39</f>
        <v>912.6000000000004</v>
      </c>
      <c r="R39" s="351">
        <v>5470.04</v>
      </c>
      <c r="S39" s="346">
        <v>4600.91</v>
      </c>
      <c r="T39" s="346">
        <f t="shared" si="10"/>
        <v>919.8600000000006</v>
      </c>
      <c r="U39" s="346">
        <v>5520.77</v>
      </c>
      <c r="V39" s="346">
        <v>4600.91</v>
      </c>
      <c r="W39" s="347">
        <f t="shared" si="11"/>
        <v>919.8600000000006</v>
      </c>
      <c r="X39" s="346">
        <v>5520.77</v>
      </c>
      <c r="Y39" s="351">
        <v>2913.91</v>
      </c>
      <c r="Z39" s="347">
        <f t="shared" si="12"/>
        <v>582.5799999999999</v>
      </c>
      <c r="AA39" s="351">
        <v>3496.49</v>
      </c>
      <c r="AB39" s="303" t="s">
        <v>1070</v>
      </c>
      <c r="AC39" s="305" t="s">
        <v>1070</v>
      </c>
      <c r="AD39" s="303" t="s">
        <v>1070</v>
      </c>
      <c r="AE39" s="303" t="s">
        <v>1070</v>
      </c>
      <c r="AF39" s="305" t="s">
        <v>1070</v>
      </c>
      <c r="AG39" s="303" t="s">
        <v>1070</v>
      </c>
      <c r="AH39" s="319" t="s">
        <v>1070</v>
      </c>
      <c r="AI39" s="305" t="s">
        <v>1070</v>
      </c>
      <c r="AJ39" s="303" t="s">
        <v>1070</v>
      </c>
      <c r="AK39" s="319" t="s">
        <v>1070</v>
      </c>
      <c r="AL39" s="305" t="s">
        <v>1070</v>
      </c>
      <c r="AM39" s="303" t="s">
        <v>1070</v>
      </c>
      <c r="AN39" s="319" t="s">
        <v>1070</v>
      </c>
      <c r="AO39" s="305" t="s">
        <v>1070</v>
      </c>
      <c r="AP39" s="305" t="s">
        <v>1070</v>
      </c>
      <c r="AQ39" s="297" t="s">
        <v>1125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47">
        <v>2341.13</v>
      </c>
      <c r="H40" s="347">
        <f>I40-G40</f>
        <v>706.4200000000001</v>
      </c>
      <c r="I40" s="347">
        <v>3047.55</v>
      </c>
      <c r="J40" s="347">
        <v>2445.06</v>
      </c>
      <c r="K40" s="347">
        <f>L40-J40</f>
        <v>706.44</v>
      </c>
      <c r="L40" s="347">
        <v>3151.5</v>
      </c>
      <c r="M40" s="347">
        <v>2483.46</v>
      </c>
      <c r="N40" s="347">
        <f>O40-M40</f>
        <v>706.44</v>
      </c>
      <c r="O40" s="351">
        <v>3189.9</v>
      </c>
      <c r="P40" s="351">
        <v>3255.5</v>
      </c>
      <c r="Q40" s="347">
        <f>R40-P40</f>
        <v>989.75</v>
      </c>
      <c r="R40" s="351">
        <v>4245.25</v>
      </c>
      <c r="S40" s="346">
        <v>2676.17</v>
      </c>
      <c r="T40" s="346">
        <f t="shared" si="10"/>
        <v>776.6799999999998</v>
      </c>
      <c r="U40" s="346">
        <v>3452.85</v>
      </c>
      <c r="V40" s="351">
        <v>2666.57</v>
      </c>
      <c r="W40" s="351">
        <f t="shared" si="11"/>
        <v>776.6799999999998</v>
      </c>
      <c r="X40" s="351">
        <v>3443.25</v>
      </c>
      <c r="Y40" s="351">
        <v>1634.34</v>
      </c>
      <c r="Z40" s="347">
        <f t="shared" si="12"/>
        <v>476.0400000000002</v>
      </c>
      <c r="AA40" s="351">
        <v>2110.38</v>
      </c>
      <c r="AB40" s="303" t="s">
        <v>1070</v>
      </c>
      <c r="AC40" s="305" t="s">
        <v>1070</v>
      </c>
      <c r="AD40" s="303" t="s">
        <v>1070</v>
      </c>
      <c r="AE40" s="319" t="s">
        <v>1070</v>
      </c>
      <c r="AF40" s="305" t="s">
        <v>1070</v>
      </c>
      <c r="AG40" s="303" t="s">
        <v>1070</v>
      </c>
      <c r="AH40" s="319" t="s">
        <v>1070</v>
      </c>
      <c r="AI40" s="305" t="s">
        <v>1070</v>
      </c>
      <c r="AJ40" s="303" t="s">
        <v>1070</v>
      </c>
      <c r="AK40" s="319" t="s">
        <v>1070</v>
      </c>
      <c r="AL40" s="305" t="s">
        <v>1070</v>
      </c>
      <c r="AM40" s="303" t="s">
        <v>1070</v>
      </c>
      <c r="AN40" s="319" t="s">
        <v>1070</v>
      </c>
      <c r="AO40" s="305" t="s">
        <v>1070</v>
      </c>
      <c r="AP40" s="305" t="s">
        <v>1070</v>
      </c>
      <c r="AQ40" s="297" t="s">
        <v>1125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1107</v>
      </c>
      <c r="F41" s="301">
        <v>34335</v>
      </c>
      <c r="G41" s="307">
        <v>14286.28</v>
      </c>
      <c r="H41" s="347">
        <f>I41-G41</f>
        <v>5715.9400000000005</v>
      </c>
      <c r="I41" s="347">
        <v>20002.22</v>
      </c>
      <c r="J41" s="307">
        <v>14286.28</v>
      </c>
      <c r="K41" s="347">
        <f>L41-J41</f>
        <v>5715.9400000000005</v>
      </c>
      <c r="L41" s="347">
        <v>20002.22</v>
      </c>
      <c r="M41" s="350">
        <v>14286.28</v>
      </c>
      <c r="N41" s="347">
        <f>O41-M41</f>
        <v>5715.9400000000005</v>
      </c>
      <c r="O41" s="351">
        <v>20002.22</v>
      </c>
      <c r="P41" s="347">
        <v>14286.28</v>
      </c>
      <c r="Q41" s="347">
        <f>R41-P41</f>
        <v>5715.9400000000005</v>
      </c>
      <c r="R41" s="351">
        <v>20002.22</v>
      </c>
      <c r="S41" s="347">
        <v>14286.28</v>
      </c>
      <c r="T41" s="346">
        <f aca="true" t="shared" si="13" ref="T41:T46">U41-S41</f>
        <v>5715.9400000000005</v>
      </c>
      <c r="U41" s="346">
        <v>20002.22</v>
      </c>
      <c r="V41" s="347">
        <v>15158.75</v>
      </c>
      <c r="W41" s="347">
        <f>X41-V41</f>
        <v>6001.73</v>
      </c>
      <c r="X41" s="351">
        <v>21160.48</v>
      </c>
      <c r="Y41" s="347">
        <v>14690.89</v>
      </c>
      <c r="Z41" s="347">
        <f>AA41-Y41</f>
        <v>5858.84</v>
      </c>
      <c r="AA41" s="347">
        <v>20549.73</v>
      </c>
      <c r="AB41" s="365">
        <v>15140.16</v>
      </c>
      <c r="AC41" s="365">
        <f>AD41-AB41</f>
        <v>6046.9000000000015</v>
      </c>
      <c r="AD41" s="365">
        <v>21187.06</v>
      </c>
      <c r="AE41" s="365">
        <v>15140.16</v>
      </c>
      <c r="AF41" s="347">
        <f>AG41-AE41</f>
        <v>6046.9000000000015</v>
      </c>
      <c r="AG41" s="347">
        <v>21187.06</v>
      </c>
      <c r="AH41" s="350"/>
      <c r="AI41" s="350"/>
      <c r="AJ41" s="350"/>
      <c r="AK41" s="307"/>
      <c r="AL41" s="307"/>
      <c r="AM41" s="307"/>
      <c r="AN41" s="307"/>
      <c r="AO41" s="307"/>
      <c r="AP41" s="307"/>
      <c r="AQ41" s="297" t="s">
        <v>986</v>
      </c>
    </row>
    <row r="42" spans="1:43" s="313" customFormat="1" ht="30" customHeight="1">
      <c r="A42" s="299" t="s">
        <v>1085</v>
      </c>
      <c r="B42" s="300" t="s">
        <v>964</v>
      </c>
      <c r="C42" s="300" t="s">
        <v>14</v>
      </c>
      <c r="D42" s="300" t="s">
        <v>1086</v>
      </c>
      <c r="E42" s="322" t="s">
        <v>1087</v>
      </c>
      <c r="F42" s="301">
        <v>45070</v>
      </c>
      <c r="G42" s="346" t="s">
        <v>881</v>
      </c>
      <c r="H42" s="346" t="s">
        <v>881</v>
      </c>
      <c r="I42" s="346" t="s">
        <v>881</v>
      </c>
      <c r="J42" s="346" t="s">
        <v>881</v>
      </c>
      <c r="K42" s="346" t="s">
        <v>881</v>
      </c>
      <c r="L42" s="346" t="s">
        <v>881</v>
      </c>
      <c r="M42" s="346" t="s">
        <v>881</v>
      </c>
      <c r="N42" s="346" t="s">
        <v>881</v>
      </c>
      <c r="O42" s="346" t="s">
        <v>881</v>
      </c>
      <c r="P42" s="346" t="s">
        <v>881</v>
      </c>
      <c r="Q42" s="346" t="s">
        <v>881</v>
      </c>
      <c r="R42" s="346" t="s">
        <v>881</v>
      </c>
      <c r="S42" s="346">
        <v>4244.3</v>
      </c>
      <c r="T42" s="346">
        <f t="shared" si="13"/>
        <v>506.8800000000001</v>
      </c>
      <c r="U42" s="346">
        <v>4751.18</v>
      </c>
      <c r="V42" s="347">
        <v>5265.27</v>
      </c>
      <c r="W42" s="347">
        <f>X42-V42</f>
        <v>633.8799999999992</v>
      </c>
      <c r="X42" s="351">
        <v>5899.15</v>
      </c>
      <c r="Y42" s="347">
        <v>4797.63</v>
      </c>
      <c r="Z42" s="347">
        <f>AA42-Y42</f>
        <v>560.9200000000001</v>
      </c>
      <c r="AA42" s="347">
        <v>5358.55</v>
      </c>
      <c r="AB42" s="365">
        <v>4886.23</v>
      </c>
      <c r="AC42" s="365">
        <f>AD42-AB42</f>
        <v>560.9200000000001</v>
      </c>
      <c r="AD42" s="365">
        <v>5447.15</v>
      </c>
      <c r="AE42" s="347"/>
      <c r="AF42" s="347"/>
      <c r="AG42" s="347"/>
      <c r="AH42" s="350"/>
      <c r="AI42" s="350"/>
      <c r="AJ42" s="350"/>
      <c r="AK42" s="307"/>
      <c r="AL42" s="307"/>
      <c r="AM42" s="307"/>
      <c r="AN42" s="307"/>
      <c r="AO42" s="307"/>
      <c r="AP42" s="307"/>
      <c r="AQ42" s="297" t="s">
        <v>986</v>
      </c>
    </row>
    <row r="43" spans="1:43" s="309" customFormat="1" ht="30" customHeight="1">
      <c r="A43" s="299" t="s">
        <v>962</v>
      </c>
      <c r="B43" s="300" t="s">
        <v>917</v>
      </c>
      <c r="C43" s="300" t="s">
        <v>918</v>
      </c>
      <c r="D43" s="300" t="s">
        <v>919</v>
      </c>
      <c r="E43" s="361" t="s">
        <v>1106</v>
      </c>
      <c r="F43" s="317">
        <v>42736</v>
      </c>
      <c r="G43" s="347">
        <v>11636.14</v>
      </c>
      <c r="H43" s="347">
        <f>I43-G43</f>
        <v>4606.560000000001</v>
      </c>
      <c r="I43" s="351">
        <v>16242.7</v>
      </c>
      <c r="J43" s="347">
        <v>11636.14</v>
      </c>
      <c r="K43" s="347">
        <f>L43-J43</f>
        <v>4606.560000000001</v>
      </c>
      <c r="L43" s="351">
        <v>16242.7</v>
      </c>
      <c r="M43" s="347">
        <v>11636.14</v>
      </c>
      <c r="N43" s="347">
        <f>O43-M43</f>
        <v>4606.560000000001</v>
      </c>
      <c r="O43" s="351">
        <v>16242.7</v>
      </c>
      <c r="P43" s="347">
        <v>11636.14</v>
      </c>
      <c r="Q43" s="347">
        <f>R43-P43</f>
        <v>4606.560000000001</v>
      </c>
      <c r="R43" s="351">
        <v>16242.7</v>
      </c>
      <c r="S43" s="347">
        <v>11636.14</v>
      </c>
      <c r="T43" s="346">
        <f t="shared" si="13"/>
        <v>4606.560000000001</v>
      </c>
      <c r="U43" s="346">
        <v>16242.7</v>
      </c>
      <c r="V43" s="347">
        <v>12376.11</v>
      </c>
      <c r="W43" s="347">
        <f>X43-V43</f>
        <v>4836.889999999999</v>
      </c>
      <c r="X43" s="351">
        <v>17213</v>
      </c>
      <c r="Y43" s="347">
        <v>12669.5</v>
      </c>
      <c r="Z43" s="347">
        <f>AA43-Y43</f>
        <v>4026.720000000001</v>
      </c>
      <c r="AA43" s="347">
        <v>16696.22</v>
      </c>
      <c r="AB43" s="365">
        <v>12336.57</v>
      </c>
      <c r="AC43" s="365">
        <f>AD43-AB43</f>
        <v>4873.290000000001</v>
      </c>
      <c r="AD43" s="365">
        <v>17209.86</v>
      </c>
      <c r="AE43" s="365">
        <v>12336.57</v>
      </c>
      <c r="AF43" s="347">
        <f>AG43-AE43</f>
        <v>4873.290000000001</v>
      </c>
      <c r="AG43" s="347">
        <v>17209.86</v>
      </c>
      <c r="AH43" s="350"/>
      <c r="AI43" s="350"/>
      <c r="AJ43" s="350"/>
      <c r="AK43" s="307"/>
      <c r="AL43" s="307"/>
      <c r="AM43" s="307"/>
      <c r="AN43" s="307"/>
      <c r="AO43" s="307"/>
      <c r="AP43" s="307"/>
      <c r="AQ43" s="297" t="s">
        <v>986</v>
      </c>
    </row>
    <row r="44" spans="1:43" s="309" customFormat="1" ht="30" customHeight="1">
      <c r="A44" s="299" t="s">
        <v>963</v>
      </c>
      <c r="B44" s="300" t="s">
        <v>964</v>
      </c>
      <c r="C44" s="300" t="s">
        <v>4</v>
      </c>
      <c r="D44" s="300" t="s">
        <v>675</v>
      </c>
      <c r="E44" s="300" t="s">
        <v>739</v>
      </c>
      <c r="F44" s="317">
        <v>41640</v>
      </c>
      <c r="G44" s="351">
        <f>I44-H44</f>
        <v>9602.060000000001</v>
      </c>
      <c r="H44" s="347">
        <v>1968.97</v>
      </c>
      <c r="I44" s="351">
        <v>11571.03</v>
      </c>
      <c r="J44" s="351">
        <f>L44-K44</f>
        <v>9227.060000000001</v>
      </c>
      <c r="K44" s="347">
        <v>1968.97</v>
      </c>
      <c r="L44" s="351">
        <v>11196.03</v>
      </c>
      <c r="M44" s="347">
        <v>9758.31</v>
      </c>
      <c r="N44" s="347">
        <v>1968.97</v>
      </c>
      <c r="O44" s="351">
        <f>M44+N44</f>
        <v>11727.279999999999</v>
      </c>
      <c r="P44" s="347">
        <v>10302.55</v>
      </c>
      <c r="Q44" s="347">
        <v>2087.11</v>
      </c>
      <c r="R44" s="351">
        <f>P44+Q44</f>
        <v>12389.66</v>
      </c>
      <c r="S44" s="346">
        <v>10349.97</v>
      </c>
      <c r="T44" s="346">
        <f t="shared" si="13"/>
        <v>2097.84</v>
      </c>
      <c r="U44" s="346">
        <v>12447.81</v>
      </c>
      <c r="V44" s="346">
        <v>10349.97</v>
      </c>
      <c r="W44" s="347">
        <f>X44-V44</f>
        <v>2097.84</v>
      </c>
      <c r="X44" s="351">
        <v>12447.81</v>
      </c>
      <c r="Y44" s="347">
        <v>10349.97</v>
      </c>
      <c r="Z44" s="347">
        <f>AA44-Y44</f>
        <v>2097.870000000001</v>
      </c>
      <c r="AA44" s="351">
        <v>12447.84</v>
      </c>
      <c r="AB44" s="365">
        <v>10349.97</v>
      </c>
      <c r="AC44" s="365">
        <f>AD44-AB44</f>
        <v>2097.84</v>
      </c>
      <c r="AD44" s="365">
        <v>12447.81</v>
      </c>
      <c r="AE44" s="347"/>
      <c r="AF44" s="347"/>
      <c r="AG44" s="351"/>
      <c r="AH44" s="347"/>
      <c r="AI44" s="347"/>
      <c r="AJ44" s="351"/>
      <c r="AK44" s="305"/>
      <c r="AL44" s="310"/>
      <c r="AM44" s="305"/>
      <c r="AN44" s="307"/>
      <c r="AO44" s="307"/>
      <c r="AP44" s="307"/>
      <c r="AQ44" s="297" t="s">
        <v>986</v>
      </c>
    </row>
    <row r="45" spans="1:43" s="309" customFormat="1" ht="30" customHeight="1">
      <c r="A45" s="344" t="s">
        <v>1061</v>
      </c>
      <c r="B45" s="323" t="s">
        <v>920</v>
      </c>
      <c r="C45" s="324" t="s">
        <v>14</v>
      </c>
      <c r="D45" s="324" t="s">
        <v>1062</v>
      </c>
      <c r="E45" s="324" t="s">
        <v>1063</v>
      </c>
      <c r="F45" s="325">
        <v>44789</v>
      </c>
      <c r="G45" s="302">
        <v>2292.14</v>
      </c>
      <c r="H45" s="302">
        <f>I45-G45</f>
        <v>698.21</v>
      </c>
      <c r="I45" s="302">
        <v>2990.35</v>
      </c>
      <c r="J45" s="347">
        <v>3550.98</v>
      </c>
      <c r="K45" s="347">
        <f>L45-J45</f>
        <v>1235.94</v>
      </c>
      <c r="L45" s="347">
        <v>4786.92</v>
      </c>
      <c r="M45" s="347">
        <v>2994.43</v>
      </c>
      <c r="N45" s="347">
        <f>O45-M45</f>
        <v>970.19</v>
      </c>
      <c r="O45" s="351">
        <v>3964.62</v>
      </c>
      <c r="P45" s="302">
        <v>2923.93</v>
      </c>
      <c r="Q45" s="302">
        <f>R45-P45</f>
        <v>963.3000000000002</v>
      </c>
      <c r="R45" s="302">
        <v>3887.23</v>
      </c>
      <c r="S45" s="346">
        <v>2960.91</v>
      </c>
      <c r="T45" s="346">
        <f t="shared" si="13"/>
        <v>962.71</v>
      </c>
      <c r="U45" s="346">
        <v>3923.62</v>
      </c>
      <c r="V45" s="347">
        <v>2951.31</v>
      </c>
      <c r="W45" s="347">
        <f>X45-V45</f>
        <v>962.71</v>
      </c>
      <c r="X45" s="347">
        <v>3914.02</v>
      </c>
      <c r="Y45" s="347">
        <v>2951.31</v>
      </c>
      <c r="Z45" s="347">
        <f>AA45-Y45</f>
        <v>962.71</v>
      </c>
      <c r="AA45" s="347">
        <v>3914.02</v>
      </c>
      <c r="AB45" s="302" t="s">
        <v>1070</v>
      </c>
      <c r="AC45" s="310" t="s">
        <v>1070</v>
      </c>
      <c r="AD45" s="305" t="s">
        <v>1070</v>
      </c>
      <c r="AE45" s="305" t="s">
        <v>1070</v>
      </c>
      <c r="AF45" s="310" t="s">
        <v>1070</v>
      </c>
      <c r="AG45" s="336" t="s">
        <v>1070</v>
      </c>
      <c r="AH45" s="305" t="s">
        <v>1070</v>
      </c>
      <c r="AI45" s="310" t="s">
        <v>1070</v>
      </c>
      <c r="AJ45" s="336" t="s">
        <v>1070</v>
      </c>
      <c r="AK45" s="305" t="s">
        <v>1070</v>
      </c>
      <c r="AL45" s="310" t="s">
        <v>1070</v>
      </c>
      <c r="AM45" s="336" t="s">
        <v>1070</v>
      </c>
      <c r="AN45" s="307" t="s">
        <v>1070</v>
      </c>
      <c r="AO45" s="307" t="s">
        <v>1070</v>
      </c>
      <c r="AP45" s="307" t="s">
        <v>1070</v>
      </c>
      <c r="AQ45" s="297" t="s">
        <v>1108</v>
      </c>
    </row>
    <row r="46" spans="1:43" s="309" customFormat="1" ht="30" customHeight="1">
      <c r="A46" s="299" t="s">
        <v>965</v>
      </c>
      <c r="B46" s="300" t="s">
        <v>950</v>
      </c>
      <c r="C46" s="300" t="s">
        <v>4</v>
      </c>
      <c r="D46" s="300" t="s">
        <v>966</v>
      </c>
      <c r="E46" s="300" t="s">
        <v>967</v>
      </c>
      <c r="F46" s="301" t="s">
        <v>1030</v>
      </c>
      <c r="G46" s="351">
        <f>I46-H46</f>
        <v>18609.94</v>
      </c>
      <c r="H46" s="347">
        <v>1457.99</v>
      </c>
      <c r="I46" s="347">
        <v>20067.93</v>
      </c>
      <c r="J46" s="347">
        <v>15968.05</v>
      </c>
      <c r="K46" s="347">
        <f>L46-J46</f>
        <v>1246.6399999999994</v>
      </c>
      <c r="L46" s="351">
        <v>17214.69</v>
      </c>
      <c r="M46" s="347">
        <v>15968.05</v>
      </c>
      <c r="N46" s="302">
        <f>O46-M46</f>
        <v>11912.369999999999</v>
      </c>
      <c r="O46" s="303">
        <v>27880.42</v>
      </c>
      <c r="P46" s="347">
        <v>16838.23</v>
      </c>
      <c r="Q46" s="351">
        <f>R46-P46</f>
        <v>1316.25</v>
      </c>
      <c r="R46" s="351">
        <v>18154.48</v>
      </c>
      <c r="S46" s="346">
        <v>5974.85</v>
      </c>
      <c r="T46" s="346">
        <f t="shared" si="13"/>
        <v>8705.84</v>
      </c>
      <c r="U46" s="346">
        <v>14680.69</v>
      </c>
      <c r="V46" s="302" t="s">
        <v>1070</v>
      </c>
      <c r="W46" s="302" t="s">
        <v>1070</v>
      </c>
      <c r="X46" s="302" t="s">
        <v>1070</v>
      </c>
      <c r="Y46" s="302" t="s">
        <v>1070</v>
      </c>
      <c r="Z46" s="302" t="s">
        <v>1070</v>
      </c>
      <c r="AA46" s="302" t="s">
        <v>1070</v>
      </c>
      <c r="AB46" s="302" t="s">
        <v>1070</v>
      </c>
      <c r="AC46" s="302" t="s">
        <v>1070</v>
      </c>
      <c r="AD46" s="302" t="s">
        <v>1070</v>
      </c>
      <c r="AE46" s="302" t="s">
        <v>1070</v>
      </c>
      <c r="AF46" s="302" t="s">
        <v>1070</v>
      </c>
      <c r="AG46" s="302" t="s">
        <v>1070</v>
      </c>
      <c r="AH46" s="302" t="s">
        <v>1070</v>
      </c>
      <c r="AI46" s="302" t="s">
        <v>1070</v>
      </c>
      <c r="AJ46" s="302" t="s">
        <v>1070</v>
      </c>
      <c r="AK46" s="302" t="s">
        <v>1070</v>
      </c>
      <c r="AL46" s="302" t="s">
        <v>1070</v>
      </c>
      <c r="AM46" s="302" t="s">
        <v>1070</v>
      </c>
      <c r="AN46" s="302" t="s">
        <v>1070</v>
      </c>
      <c r="AO46" s="302" t="s">
        <v>1070</v>
      </c>
      <c r="AP46" s="302" t="s">
        <v>1070</v>
      </c>
      <c r="AQ46" s="349" t="s">
        <v>1092</v>
      </c>
    </row>
    <row r="47" spans="1:43" s="309" customFormat="1" ht="30" customHeight="1">
      <c r="A47" s="369" t="s">
        <v>794</v>
      </c>
      <c r="B47" s="300" t="s">
        <v>920</v>
      </c>
      <c r="C47" s="308" t="s">
        <v>4</v>
      </c>
      <c r="D47" s="308" t="s">
        <v>1059</v>
      </c>
      <c r="E47" s="308" t="s">
        <v>1060</v>
      </c>
      <c r="F47" s="301">
        <v>44770</v>
      </c>
      <c r="G47" s="347">
        <v>7277.69</v>
      </c>
      <c r="H47" s="347">
        <f>I47-G47</f>
        <v>3771.000000000001</v>
      </c>
      <c r="I47" s="347">
        <v>11048.69</v>
      </c>
      <c r="J47" s="347">
        <v>7277.69</v>
      </c>
      <c r="K47" s="347">
        <f>L47-J47</f>
        <v>3848.4800000000005</v>
      </c>
      <c r="L47" s="347">
        <v>11126.17</v>
      </c>
      <c r="M47" s="347">
        <v>7277.69</v>
      </c>
      <c r="N47" s="347">
        <f>O47-M47</f>
        <v>3848.4800000000005</v>
      </c>
      <c r="O47" s="351">
        <v>11126.17</v>
      </c>
      <c r="P47" s="347">
        <v>7277.69</v>
      </c>
      <c r="Q47" s="347">
        <f>R47-P47</f>
        <v>3848.4800000000005</v>
      </c>
      <c r="R47" s="351">
        <v>11126.17</v>
      </c>
      <c r="S47" s="346">
        <v>6573.4</v>
      </c>
      <c r="T47" s="346">
        <f>U47-S47</f>
        <v>3547.300000000001</v>
      </c>
      <c r="U47" s="346">
        <v>10120.7</v>
      </c>
      <c r="V47" s="302" t="s">
        <v>1070</v>
      </c>
      <c r="W47" s="302" t="s">
        <v>1070</v>
      </c>
      <c r="X47" s="302" t="s">
        <v>1070</v>
      </c>
      <c r="Y47" s="302" t="s">
        <v>1070</v>
      </c>
      <c r="Z47" s="302" t="s">
        <v>1070</v>
      </c>
      <c r="AA47" s="302" t="s">
        <v>1070</v>
      </c>
      <c r="AB47" s="302" t="s">
        <v>1070</v>
      </c>
      <c r="AC47" s="302" t="s">
        <v>1070</v>
      </c>
      <c r="AD47" s="302" t="s">
        <v>1070</v>
      </c>
      <c r="AE47" s="302" t="s">
        <v>1070</v>
      </c>
      <c r="AF47" s="302" t="s">
        <v>1070</v>
      </c>
      <c r="AG47" s="302" t="s">
        <v>1070</v>
      </c>
      <c r="AH47" s="302" t="s">
        <v>1070</v>
      </c>
      <c r="AI47" s="302" t="s">
        <v>1070</v>
      </c>
      <c r="AJ47" s="302" t="s">
        <v>1070</v>
      </c>
      <c r="AK47" s="302" t="s">
        <v>1070</v>
      </c>
      <c r="AL47" s="302" t="s">
        <v>1070</v>
      </c>
      <c r="AM47" s="302" t="s">
        <v>1070</v>
      </c>
      <c r="AN47" s="302" t="s">
        <v>1070</v>
      </c>
      <c r="AO47" s="302" t="s">
        <v>1070</v>
      </c>
      <c r="AP47" s="302" t="s">
        <v>1070</v>
      </c>
      <c r="AQ47" s="349" t="s">
        <v>1130</v>
      </c>
    </row>
    <row r="48" spans="1:43" s="309" customFormat="1" ht="30" customHeight="1">
      <c r="A48" s="368" t="s">
        <v>24</v>
      </c>
      <c r="B48" s="300" t="s">
        <v>950</v>
      </c>
      <c r="C48" s="308" t="s">
        <v>4</v>
      </c>
      <c r="D48" s="308" t="s">
        <v>1100</v>
      </c>
      <c r="E48" s="308" t="s">
        <v>1101</v>
      </c>
      <c r="F48" s="301">
        <v>45078</v>
      </c>
      <c r="G48" s="347" t="s">
        <v>1070</v>
      </c>
      <c r="H48" s="347" t="s">
        <v>1070</v>
      </c>
      <c r="I48" s="347" t="s">
        <v>1070</v>
      </c>
      <c r="J48" s="347" t="s">
        <v>1070</v>
      </c>
      <c r="K48" s="347" t="s">
        <v>1070</v>
      </c>
      <c r="L48" s="347" t="s">
        <v>1070</v>
      </c>
      <c r="M48" s="347" t="s">
        <v>1070</v>
      </c>
      <c r="N48" s="347" t="s">
        <v>1070</v>
      </c>
      <c r="O48" s="351" t="s">
        <v>1070</v>
      </c>
      <c r="P48" s="347" t="s">
        <v>1070</v>
      </c>
      <c r="Q48" s="347" t="s">
        <v>1070</v>
      </c>
      <c r="R48" s="351" t="s">
        <v>1070</v>
      </c>
      <c r="S48" s="346" t="s">
        <v>1070</v>
      </c>
      <c r="T48" s="346" t="s">
        <v>1070</v>
      </c>
      <c r="U48" s="346" t="s">
        <v>1070</v>
      </c>
      <c r="V48" s="302">
        <f>X48-W48</f>
        <v>15245.57</v>
      </c>
      <c r="W48" s="302">
        <v>1219.66</v>
      </c>
      <c r="X48" s="302">
        <v>16465.23</v>
      </c>
      <c r="Y48" s="302">
        <v>15773.57</v>
      </c>
      <c r="Z48" s="302">
        <f>AA48-Y48</f>
        <v>1219.6599999999999</v>
      </c>
      <c r="AA48" s="302">
        <v>16993.23</v>
      </c>
      <c r="AB48" s="302" t="s">
        <v>1070</v>
      </c>
      <c r="AC48" s="302" t="s">
        <v>1070</v>
      </c>
      <c r="AD48" s="302" t="s">
        <v>1070</v>
      </c>
      <c r="AE48" s="302" t="s">
        <v>1070</v>
      </c>
      <c r="AF48" s="302" t="s">
        <v>1070</v>
      </c>
      <c r="AG48" s="302" t="s">
        <v>1070</v>
      </c>
      <c r="AH48" s="302" t="s">
        <v>1070</v>
      </c>
      <c r="AI48" s="302" t="s">
        <v>1070</v>
      </c>
      <c r="AJ48" s="302" t="s">
        <v>1070</v>
      </c>
      <c r="AK48" s="302" t="s">
        <v>1070</v>
      </c>
      <c r="AL48" s="302" t="s">
        <v>1070</v>
      </c>
      <c r="AM48" s="302" t="s">
        <v>1070</v>
      </c>
      <c r="AN48" s="302" t="s">
        <v>1070</v>
      </c>
      <c r="AO48" s="302" t="s">
        <v>1070</v>
      </c>
      <c r="AP48" s="302" t="s">
        <v>1070</v>
      </c>
      <c r="AQ48" s="349" t="s">
        <v>1120</v>
      </c>
    </row>
    <row r="49" spans="1:43" s="309" customFormat="1" ht="30" customHeight="1">
      <c r="A49" s="382" t="s">
        <v>24</v>
      </c>
      <c r="B49" s="300" t="s">
        <v>950</v>
      </c>
      <c r="C49" s="308" t="s">
        <v>28</v>
      </c>
      <c r="D49" s="308" t="s">
        <v>1100</v>
      </c>
      <c r="E49" s="308" t="s">
        <v>1101</v>
      </c>
      <c r="F49" s="301">
        <v>45139</v>
      </c>
      <c r="G49" s="347" t="s">
        <v>1070</v>
      </c>
      <c r="H49" s="347" t="s">
        <v>1070</v>
      </c>
      <c r="I49" s="347" t="s">
        <v>1070</v>
      </c>
      <c r="J49" s="347" t="s">
        <v>1070</v>
      </c>
      <c r="K49" s="347" t="s">
        <v>1070</v>
      </c>
      <c r="L49" s="347" t="s">
        <v>1070</v>
      </c>
      <c r="M49" s="347" t="s">
        <v>1070</v>
      </c>
      <c r="N49" s="347" t="s">
        <v>1070</v>
      </c>
      <c r="O49" s="351" t="s">
        <v>1070</v>
      </c>
      <c r="P49" s="347" t="s">
        <v>1070</v>
      </c>
      <c r="Q49" s="347" t="s">
        <v>1070</v>
      </c>
      <c r="R49" s="351" t="s">
        <v>1070</v>
      </c>
      <c r="S49" s="346" t="s">
        <v>1070</v>
      </c>
      <c r="T49" s="346" t="s">
        <v>1070</v>
      </c>
      <c r="U49" s="346" t="s">
        <v>1070</v>
      </c>
      <c r="V49" s="302" t="s">
        <v>1070</v>
      </c>
      <c r="W49" s="302" t="s">
        <v>1070</v>
      </c>
      <c r="X49" s="302" t="s">
        <v>1070</v>
      </c>
      <c r="Y49" s="302" t="s">
        <v>1070</v>
      </c>
      <c r="Z49" s="302" t="s">
        <v>1070</v>
      </c>
      <c r="AA49" s="302" t="s">
        <v>1070</v>
      </c>
      <c r="AB49" s="365">
        <v>19108.7</v>
      </c>
      <c r="AC49" s="365">
        <f>AD49-AB49</f>
        <v>1486.4699999999975</v>
      </c>
      <c r="AD49" s="365">
        <v>20595.17</v>
      </c>
      <c r="AE49" s="347">
        <v>16935.55</v>
      </c>
      <c r="AF49" s="347">
        <f>AG49-AE49</f>
        <v>1272.619999999999</v>
      </c>
      <c r="AG49" s="347">
        <v>18208.17</v>
      </c>
      <c r="AH49" s="347">
        <v>16935.55</v>
      </c>
      <c r="AI49" s="302">
        <f>AJ49-AH49</f>
        <v>1272.619999999999</v>
      </c>
      <c r="AJ49" s="302">
        <v>18208.17</v>
      </c>
      <c r="AK49" s="302"/>
      <c r="AL49" s="302"/>
      <c r="AM49" s="302"/>
      <c r="AN49" s="302"/>
      <c r="AO49" s="302"/>
      <c r="AP49" s="302"/>
      <c r="AQ49" s="297" t="s">
        <v>1070</v>
      </c>
    </row>
    <row r="50" spans="1:43" s="309" customFormat="1" ht="30" customHeight="1">
      <c r="A50" s="299" t="s">
        <v>968</v>
      </c>
      <c r="B50" s="300" t="s">
        <v>969</v>
      </c>
      <c r="C50" s="300" t="s">
        <v>934</v>
      </c>
      <c r="D50" s="300" t="s">
        <v>970</v>
      </c>
      <c r="E50" s="300" t="s">
        <v>801</v>
      </c>
      <c r="F50" s="317">
        <v>44642</v>
      </c>
      <c r="G50" s="347">
        <v>4359.23</v>
      </c>
      <c r="H50" s="347">
        <f>I50-G50</f>
        <v>1875.4000000000005</v>
      </c>
      <c r="I50" s="347">
        <v>6234.63</v>
      </c>
      <c r="J50" s="347">
        <v>4624.72</v>
      </c>
      <c r="K50" s="347">
        <f>L50-J50</f>
        <v>1983.63</v>
      </c>
      <c r="L50" s="347">
        <v>6608.35</v>
      </c>
      <c r="M50" s="347">
        <v>4624.72</v>
      </c>
      <c r="N50" s="347">
        <f>O50-M50</f>
        <v>1983.63</v>
      </c>
      <c r="O50" s="351">
        <v>6608.35</v>
      </c>
      <c r="P50" s="351">
        <v>4677.16</v>
      </c>
      <c r="Q50" s="347">
        <f>R50-P50</f>
        <v>2008.04</v>
      </c>
      <c r="R50" s="360">
        <v>6685.2</v>
      </c>
      <c r="S50" s="346">
        <v>4677.16</v>
      </c>
      <c r="T50" s="346">
        <f>U50-S50</f>
        <v>2008.04</v>
      </c>
      <c r="U50" s="346">
        <v>6685.2</v>
      </c>
      <c r="V50" s="346">
        <v>4677.16</v>
      </c>
      <c r="W50" s="346">
        <f>X50-V50</f>
        <v>4164.9</v>
      </c>
      <c r="X50" s="351">
        <v>8842.06</v>
      </c>
      <c r="Y50" s="346">
        <v>4677.16</v>
      </c>
      <c r="Z50" s="346">
        <f>AA50-Y50</f>
        <v>2008.04</v>
      </c>
      <c r="AA50" s="346">
        <v>6685.2</v>
      </c>
      <c r="AB50" s="346">
        <v>4677.16</v>
      </c>
      <c r="AC50" s="365">
        <f>AD50-AB50</f>
        <v>2008.04</v>
      </c>
      <c r="AD50" s="346">
        <v>6685.2</v>
      </c>
      <c r="AE50" s="346">
        <v>4677.16</v>
      </c>
      <c r="AF50" s="346">
        <f>AG50-AE50</f>
        <v>2008.04</v>
      </c>
      <c r="AG50" s="351">
        <v>6685.2</v>
      </c>
      <c r="AH50" s="346"/>
      <c r="AI50" s="346"/>
      <c r="AJ50" s="351"/>
      <c r="AK50" s="307"/>
      <c r="AL50" s="307"/>
      <c r="AM50" s="307"/>
      <c r="AN50" s="307"/>
      <c r="AO50" s="307"/>
      <c r="AP50" s="307"/>
      <c r="AQ50" s="297" t="s">
        <v>986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08" t="s">
        <v>1065</v>
      </c>
      <c r="F51" s="301">
        <v>44835</v>
      </c>
      <c r="G51" s="347">
        <v>3709.02</v>
      </c>
      <c r="H51" s="347">
        <f>I51-G51</f>
        <v>1194.6799999999998</v>
      </c>
      <c r="I51" s="347">
        <v>4903.7</v>
      </c>
      <c r="J51" s="347">
        <v>3709.02</v>
      </c>
      <c r="K51" s="347">
        <f>L51-J51</f>
        <v>1194.6799999999998</v>
      </c>
      <c r="L51" s="347">
        <v>4903.7</v>
      </c>
      <c r="M51" s="347">
        <v>3709.02</v>
      </c>
      <c r="N51" s="347">
        <f>O51-M51</f>
        <v>1194.6799999999998</v>
      </c>
      <c r="O51" s="347">
        <v>4903.7</v>
      </c>
      <c r="P51" s="347">
        <v>3709.02</v>
      </c>
      <c r="Q51" s="347">
        <f>R51-P51</f>
        <v>1194.6799999999998</v>
      </c>
      <c r="R51" s="347">
        <v>4903.7</v>
      </c>
      <c r="S51" s="346">
        <v>4945.32</v>
      </c>
      <c r="T51" s="346">
        <f>U51-S51</f>
        <v>1592.8900000000003</v>
      </c>
      <c r="U51" s="346">
        <v>6538.21</v>
      </c>
      <c r="V51" s="346">
        <v>4945.32</v>
      </c>
      <c r="W51" s="347">
        <f>X51-V51</f>
        <v>1592.8900000000003</v>
      </c>
      <c r="X51" s="347">
        <v>6538.21</v>
      </c>
      <c r="Y51" s="347">
        <v>4945.32</v>
      </c>
      <c r="Z51" s="347">
        <f>AA51-Y51</f>
        <v>1592.8900000000003</v>
      </c>
      <c r="AA51" s="347">
        <v>6538.21</v>
      </c>
      <c r="AB51" s="365">
        <v>4945.32</v>
      </c>
      <c r="AC51" s="365">
        <f>AD51-AB51</f>
        <v>4065.550000000001</v>
      </c>
      <c r="AD51" s="365">
        <v>9010.87</v>
      </c>
      <c r="AE51" s="347">
        <v>4945.32</v>
      </c>
      <c r="AF51" s="347">
        <f>AG51-AE51</f>
        <v>1592.8900000000003</v>
      </c>
      <c r="AG51" s="347">
        <v>6538.21</v>
      </c>
      <c r="AH51" s="347">
        <v>4945.32</v>
      </c>
      <c r="AI51" s="347">
        <f>AJ51-AH51</f>
        <v>1592.8900000000003</v>
      </c>
      <c r="AJ51" s="347">
        <v>6538.21</v>
      </c>
      <c r="AK51" s="307"/>
      <c r="AL51" s="307"/>
      <c r="AM51" s="307"/>
      <c r="AN51" s="307"/>
      <c r="AO51" s="307"/>
      <c r="AP51" s="307"/>
      <c r="AQ51" s="297" t="s">
        <v>1070</v>
      </c>
    </row>
    <row r="52" spans="1:43" s="313" customFormat="1" ht="30" customHeight="1">
      <c r="A52" s="299" t="s">
        <v>1119</v>
      </c>
      <c r="B52" s="300" t="s">
        <v>920</v>
      </c>
      <c r="C52" s="300" t="s">
        <v>4</v>
      </c>
      <c r="D52" s="300" t="s">
        <v>1117</v>
      </c>
      <c r="E52" s="313" t="s">
        <v>1118</v>
      </c>
      <c r="F52" s="301">
        <v>45139</v>
      </c>
      <c r="G52" s="347" t="s">
        <v>1070</v>
      </c>
      <c r="H52" s="347" t="s">
        <v>1070</v>
      </c>
      <c r="I52" s="347" t="s">
        <v>1070</v>
      </c>
      <c r="J52" s="347" t="s">
        <v>1070</v>
      </c>
      <c r="K52" s="347" t="s">
        <v>1070</v>
      </c>
      <c r="L52" s="347" t="s">
        <v>1070</v>
      </c>
      <c r="M52" s="347" t="s">
        <v>1070</v>
      </c>
      <c r="N52" s="347" t="s">
        <v>1070</v>
      </c>
      <c r="O52" s="347" t="s">
        <v>1070</v>
      </c>
      <c r="P52" s="347" t="s">
        <v>1070</v>
      </c>
      <c r="Q52" s="347" t="s">
        <v>1070</v>
      </c>
      <c r="R52" s="347" t="s">
        <v>1070</v>
      </c>
      <c r="S52" s="346" t="s">
        <v>1070</v>
      </c>
      <c r="T52" s="346" t="s">
        <v>1070</v>
      </c>
      <c r="U52" s="346" t="s">
        <v>1070</v>
      </c>
      <c r="V52" s="346" t="s">
        <v>1070</v>
      </c>
      <c r="W52" s="347" t="s">
        <v>1070</v>
      </c>
      <c r="X52" s="347" t="s">
        <v>1070</v>
      </c>
      <c r="Y52" s="347" t="s">
        <v>1070</v>
      </c>
      <c r="Z52" s="347" t="s">
        <v>1070</v>
      </c>
      <c r="AA52" s="347" t="s">
        <v>1070</v>
      </c>
      <c r="AB52" s="365">
        <v>7125.78</v>
      </c>
      <c r="AC52" s="365">
        <f>AD52-AB52</f>
        <v>2576.05</v>
      </c>
      <c r="AD52" s="365">
        <v>9701.83</v>
      </c>
      <c r="AE52" s="347">
        <v>7125.78</v>
      </c>
      <c r="AF52" s="347">
        <f>AG52-AE52</f>
        <v>2576.05</v>
      </c>
      <c r="AG52" s="347">
        <v>9701.83</v>
      </c>
      <c r="AH52" s="347">
        <v>7125.78</v>
      </c>
      <c r="AI52" s="347">
        <f>AJ52-AH52</f>
        <v>2576.05</v>
      </c>
      <c r="AJ52" s="351">
        <v>9701.83</v>
      </c>
      <c r="AK52" s="307"/>
      <c r="AL52" s="307"/>
      <c r="AM52" s="307"/>
      <c r="AN52" s="307"/>
      <c r="AO52" s="307"/>
      <c r="AP52" s="307"/>
      <c r="AQ52" s="297" t="s">
        <v>1070</v>
      </c>
    </row>
    <row r="53" spans="1:43" s="313" customFormat="1" ht="30" customHeight="1">
      <c r="A53" s="299" t="s">
        <v>972</v>
      </c>
      <c r="B53" s="300" t="s">
        <v>917</v>
      </c>
      <c r="C53" s="300" t="s">
        <v>918</v>
      </c>
      <c r="D53" s="300" t="s">
        <v>931</v>
      </c>
      <c r="E53" s="361" t="s">
        <v>1106</v>
      </c>
      <c r="F53" s="301">
        <v>41334</v>
      </c>
      <c r="G53" s="346">
        <v>13458.73</v>
      </c>
      <c r="H53" s="347">
        <f>I53-G53</f>
        <v>5369.52</v>
      </c>
      <c r="I53" s="351">
        <v>18828.25</v>
      </c>
      <c r="J53" s="351">
        <v>13458.73</v>
      </c>
      <c r="K53" s="347">
        <f>L53-J53</f>
        <v>5369.52</v>
      </c>
      <c r="L53" s="351">
        <v>18828.25</v>
      </c>
      <c r="M53" s="347">
        <v>13458.73</v>
      </c>
      <c r="N53" s="347">
        <f>O53-M53</f>
        <v>5369.52</v>
      </c>
      <c r="O53" s="351">
        <v>18828.25</v>
      </c>
      <c r="P53" s="347">
        <v>13458.73</v>
      </c>
      <c r="Q53" s="347">
        <f>R53-P53</f>
        <v>5369.52</v>
      </c>
      <c r="R53" s="351">
        <v>18828.25</v>
      </c>
      <c r="S53" s="346">
        <v>13458.73</v>
      </c>
      <c r="T53" s="346">
        <f>U53-S53</f>
        <v>5369.52</v>
      </c>
      <c r="U53" s="346">
        <v>18828.25</v>
      </c>
      <c r="V53" s="347">
        <v>14289.84</v>
      </c>
      <c r="W53" s="347">
        <f>X53-V53</f>
        <v>5638</v>
      </c>
      <c r="X53" s="351">
        <v>19927.84</v>
      </c>
      <c r="Y53" s="347">
        <v>13842.66</v>
      </c>
      <c r="Z53" s="347">
        <f>AA53-Y53</f>
        <v>5503.759999999998</v>
      </c>
      <c r="AA53" s="347">
        <v>19346.42</v>
      </c>
      <c r="AB53" s="365">
        <v>14264.69</v>
      </c>
      <c r="AC53" s="365">
        <f>AD53-AB53</f>
        <v>5680.42</v>
      </c>
      <c r="AD53" s="365">
        <v>19945.11</v>
      </c>
      <c r="AE53" s="365">
        <v>14264.69</v>
      </c>
      <c r="AF53" s="347">
        <f>AG53-AE53</f>
        <v>5680.42</v>
      </c>
      <c r="AG53" s="347">
        <v>19945.11</v>
      </c>
      <c r="AH53" s="350"/>
      <c r="AI53" s="350"/>
      <c r="AJ53" s="350"/>
      <c r="AK53" s="307"/>
      <c r="AL53" s="307"/>
      <c r="AM53" s="307"/>
      <c r="AN53" s="307"/>
      <c r="AO53" s="307"/>
      <c r="AP53" s="307"/>
      <c r="AQ53" s="297" t="s">
        <v>986</v>
      </c>
    </row>
    <row r="54" spans="1:43" s="313" customFormat="1" ht="30" customHeight="1">
      <c r="A54" s="299" t="s">
        <v>977</v>
      </c>
      <c r="B54" s="300" t="s">
        <v>978</v>
      </c>
      <c r="C54" s="300" t="s">
        <v>14</v>
      </c>
      <c r="D54" s="300" t="s">
        <v>685</v>
      </c>
      <c r="E54" s="300" t="s">
        <v>803</v>
      </c>
      <c r="F54" s="301">
        <v>41491</v>
      </c>
      <c r="G54" s="346"/>
      <c r="H54" s="347"/>
      <c r="I54" s="347"/>
      <c r="J54" s="347"/>
      <c r="K54" s="347"/>
      <c r="L54" s="347"/>
      <c r="M54" s="347"/>
      <c r="N54" s="347"/>
      <c r="O54" s="351"/>
      <c r="P54" s="346" t="s">
        <v>881</v>
      </c>
      <c r="Q54" s="346" t="s">
        <v>881</v>
      </c>
      <c r="R54" s="346" t="s">
        <v>881</v>
      </c>
      <c r="S54" s="346" t="s">
        <v>881</v>
      </c>
      <c r="T54" s="346" t="s">
        <v>881</v>
      </c>
      <c r="U54" s="346" t="s">
        <v>881</v>
      </c>
      <c r="V54" s="346" t="s">
        <v>881</v>
      </c>
      <c r="W54" s="346" t="s">
        <v>881</v>
      </c>
      <c r="X54" s="346" t="s">
        <v>881</v>
      </c>
      <c r="Y54" s="346" t="s">
        <v>881</v>
      </c>
      <c r="Z54" s="346" t="s">
        <v>881</v>
      </c>
      <c r="AA54" s="346" t="s">
        <v>881</v>
      </c>
      <c r="AB54" s="346" t="s">
        <v>881</v>
      </c>
      <c r="AC54" s="346" t="s">
        <v>881</v>
      </c>
      <c r="AD54" s="346" t="s">
        <v>881</v>
      </c>
      <c r="AE54" s="346" t="s">
        <v>881</v>
      </c>
      <c r="AF54" s="346" t="s">
        <v>881</v>
      </c>
      <c r="AG54" s="346" t="s">
        <v>881</v>
      </c>
      <c r="AH54" s="346" t="s">
        <v>881</v>
      </c>
      <c r="AI54" s="346" t="s">
        <v>881</v>
      </c>
      <c r="AJ54" s="346" t="s">
        <v>881</v>
      </c>
      <c r="AK54" s="346" t="s">
        <v>881</v>
      </c>
      <c r="AL54" s="346" t="s">
        <v>881</v>
      </c>
      <c r="AM54" s="346" t="s">
        <v>881</v>
      </c>
      <c r="AN54" s="346" t="s">
        <v>881</v>
      </c>
      <c r="AO54" s="346" t="s">
        <v>881</v>
      </c>
      <c r="AP54" s="346" t="s">
        <v>881</v>
      </c>
      <c r="AQ54" s="349" t="s">
        <v>1134</v>
      </c>
    </row>
    <row r="55" spans="1:43" s="313" customFormat="1" ht="30" customHeight="1">
      <c r="A55" s="320" t="s">
        <v>1033</v>
      </c>
      <c r="B55" s="300" t="s">
        <v>1020</v>
      </c>
      <c r="C55" s="326" t="s">
        <v>14</v>
      </c>
      <c r="D55" s="308" t="s">
        <v>1034</v>
      </c>
      <c r="E55" s="308" t="s">
        <v>1043</v>
      </c>
      <c r="F55" s="317">
        <v>44622</v>
      </c>
      <c r="G55" s="347">
        <f>I55-H55</f>
        <v>24438.16</v>
      </c>
      <c r="H55" s="347">
        <v>5855.73</v>
      </c>
      <c r="I55" s="347">
        <v>30293.89</v>
      </c>
      <c r="J55" s="347">
        <f>L55-K55</f>
        <v>14503.010000000002</v>
      </c>
      <c r="K55" s="347">
        <v>4841.12</v>
      </c>
      <c r="L55" s="347">
        <v>19344.13</v>
      </c>
      <c r="M55" s="347">
        <v>14560.86</v>
      </c>
      <c r="N55" s="347">
        <f>O55-M55</f>
        <v>3161.4500000000007</v>
      </c>
      <c r="O55" s="351">
        <v>17722.31</v>
      </c>
      <c r="P55" s="347">
        <v>14690.04</v>
      </c>
      <c r="Q55" s="347">
        <f>R55-P55</f>
        <v>3189.4799999999996</v>
      </c>
      <c r="R55" s="351">
        <v>17879.52</v>
      </c>
      <c r="S55" s="346">
        <v>14832.71</v>
      </c>
      <c r="T55" s="346">
        <f>U55-S55</f>
        <v>3220.4400000000023</v>
      </c>
      <c r="U55" s="346">
        <v>18053.15</v>
      </c>
      <c r="V55" s="347">
        <v>8899.61</v>
      </c>
      <c r="W55" s="347">
        <f>X55-V55</f>
        <v>1932.2600000000002</v>
      </c>
      <c r="X55" s="351">
        <v>10831.87</v>
      </c>
      <c r="Y55" s="304" t="s">
        <v>1070</v>
      </c>
      <c r="Z55" s="304" t="s">
        <v>1070</v>
      </c>
      <c r="AA55" s="303" t="s">
        <v>1070</v>
      </c>
      <c r="AB55" s="304" t="s">
        <v>1070</v>
      </c>
      <c r="AC55" s="307" t="s">
        <v>1070</v>
      </c>
      <c r="AD55" s="303" t="s">
        <v>1070</v>
      </c>
      <c r="AE55" s="304" t="s">
        <v>1070</v>
      </c>
      <c r="AF55" s="307" t="s">
        <v>1070</v>
      </c>
      <c r="AG55" s="303" t="s">
        <v>1070</v>
      </c>
      <c r="AH55" s="310" t="s">
        <v>1070</v>
      </c>
      <c r="AI55" s="310" t="s">
        <v>1070</v>
      </c>
      <c r="AJ55" s="303" t="s">
        <v>1070</v>
      </c>
      <c r="AK55" s="310" t="s">
        <v>1070</v>
      </c>
      <c r="AL55" s="310" t="s">
        <v>1070</v>
      </c>
      <c r="AM55" s="303" t="s">
        <v>1070</v>
      </c>
      <c r="AN55" s="310" t="s">
        <v>1070</v>
      </c>
      <c r="AO55" s="310" t="s">
        <v>1070</v>
      </c>
      <c r="AP55" s="310" t="s">
        <v>1070</v>
      </c>
      <c r="AQ55" s="297" t="s">
        <v>1124</v>
      </c>
    </row>
    <row r="56" spans="1:43" s="313" customFormat="1" ht="30" customHeight="1">
      <c r="A56" s="320" t="s">
        <v>1048</v>
      </c>
      <c r="B56" s="300" t="s">
        <v>948</v>
      </c>
      <c r="C56" s="326" t="s">
        <v>4</v>
      </c>
      <c r="D56" s="308" t="s">
        <v>1049</v>
      </c>
      <c r="E56" s="308" t="s">
        <v>1050</v>
      </c>
      <c r="F56" s="317">
        <v>44704</v>
      </c>
      <c r="G56" s="347">
        <v>11523.97</v>
      </c>
      <c r="H56" s="347">
        <f>I56-G56</f>
        <v>2058.1800000000003</v>
      </c>
      <c r="I56" s="347">
        <v>13582.15</v>
      </c>
      <c r="J56" s="347">
        <v>4325.12</v>
      </c>
      <c r="K56" s="347">
        <f>L56-J56</f>
        <v>772.4700000000003</v>
      </c>
      <c r="L56" s="347">
        <v>5097.59</v>
      </c>
      <c r="M56" s="347">
        <f>O56-N56</f>
        <v>13388.869999999999</v>
      </c>
      <c r="N56" s="347">
        <v>10281.32</v>
      </c>
      <c r="O56" s="351">
        <v>23670.19</v>
      </c>
      <c r="P56" s="347">
        <v>13388.87</v>
      </c>
      <c r="Q56" s="347">
        <f>R56-P56</f>
        <v>2391.25</v>
      </c>
      <c r="R56" s="347">
        <v>15780.12</v>
      </c>
      <c r="S56" s="346">
        <v>14211.84</v>
      </c>
      <c r="T56" s="346">
        <f>U56-S56</f>
        <v>2538.2299999999996</v>
      </c>
      <c r="U56" s="346">
        <v>16750.07</v>
      </c>
      <c r="V56" s="346">
        <v>14211.84</v>
      </c>
      <c r="W56" s="347">
        <f>X56-V56</f>
        <v>2538.2299999999996</v>
      </c>
      <c r="X56" s="351">
        <v>16750.07</v>
      </c>
      <c r="Y56" s="346">
        <v>9384.37</v>
      </c>
      <c r="Z56" s="346">
        <f>AA56-Y56</f>
        <v>1676.0499999999993</v>
      </c>
      <c r="AA56" s="351">
        <v>11060.42</v>
      </c>
      <c r="AB56" s="346">
        <v>14211.84</v>
      </c>
      <c r="AC56" s="365">
        <f>AD56-AB56</f>
        <v>2538.2299999999996</v>
      </c>
      <c r="AD56" s="351">
        <v>16750.07</v>
      </c>
      <c r="AE56" s="338">
        <v>14188.72</v>
      </c>
      <c r="AF56" s="338">
        <f>AG56-AE56</f>
        <v>2534.1100000000024</v>
      </c>
      <c r="AG56" s="350">
        <v>16722.83</v>
      </c>
      <c r="AH56" s="338">
        <v>14144.38</v>
      </c>
      <c r="AI56" s="338">
        <f>AJ56-AH56</f>
        <v>2526.1900000000005</v>
      </c>
      <c r="AJ56" s="338">
        <v>16670.57</v>
      </c>
      <c r="AK56" s="338"/>
      <c r="AL56" s="338"/>
      <c r="AM56" s="338"/>
      <c r="AN56" s="338"/>
      <c r="AO56" s="338"/>
      <c r="AP56" s="338"/>
      <c r="AQ56" s="297" t="s">
        <v>1070</v>
      </c>
    </row>
    <row r="57" spans="1:43" s="313" customFormat="1" ht="30" customHeight="1">
      <c r="A57" s="369" t="s">
        <v>1105</v>
      </c>
      <c r="B57" s="370" t="s">
        <v>71</v>
      </c>
      <c r="C57" s="371" t="s">
        <v>28</v>
      </c>
      <c r="D57" s="372" t="s">
        <v>1103</v>
      </c>
      <c r="E57" s="372" t="s">
        <v>1104</v>
      </c>
      <c r="F57" s="373">
        <v>45098</v>
      </c>
      <c r="G57" s="374" t="s">
        <v>1070</v>
      </c>
      <c r="H57" s="374" t="s">
        <v>1070</v>
      </c>
      <c r="I57" s="374" t="s">
        <v>1070</v>
      </c>
      <c r="J57" s="374" t="s">
        <v>1070</v>
      </c>
      <c r="K57" s="374" t="s">
        <v>1070</v>
      </c>
      <c r="L57" s="374" t="s">
        <v>1070</v>
      </c>
      <c r="M57" s="374" t="s">
        <v>1070</v>
      </c>
      <c r="N57" s="374" t="s">
        <v>1070</v>
      </c>
      <c r="O57" s="375" t="s">
        <v>1070</v>
      </c>
      <c r="P57" s="374" t="s">
        <v>1070</v>
      </c>
      <c r="Q57" s="374" t="s">
        <v>1070</v>
      </c>
      <c r="R57" s="374" t="s">
        <v>1070</v>
      </c>
      <c r="S57" s="376" t="s">
        <v>1070</v>
      </c>
      <c r="T57" s="376" t="s">
        <v>1070</v>
      </c>
      <c r="U57" s="376" t="s">
        <v>1070</v>
      </c>
      <c r="V57" s="374">
        <v>1489.9199999999998</v>
      </c>
      <c r="W57" s="374">
        <f>X57-V57</f>
        <v>453.51960206583294</v>
      </c>
      <c r="X57" s="375">
        <v>1943.4396020658328</v>
      </c>
      <c r="Y57" s="377">
        <v>5712.99</v>
      </c>
      <c r="Z57" s="377">
        <f>AA57-Y57</f>
        <v>1944.4755981727794</v>
      </c>
      <c r="AA57" s="335">
        <v>7657.465598172779</v>
      </c>
      <c r="AB57" s="365">
        <v>2857.65</v>
      </c>
      <c r="AC57" s="365">
        <f>AD57-AB57</f>
        <v>912.25</v>
      </c>
      <c r="AD57" s="365">
        <v>3769.9</v>
      </c>
      <c r="AE57" s="302" t="s">
        <v>1070</v>
      </c>
      <c r="AF57" s="302" t="s">
        <v>1070</v>
      </c>
      <c r="AG57" s="302" t="s">
        <v>1070</v>
      </c>
      <c r="AH57" s="302" t="s">
        <v>1070</v>
      </c>
      <c r="AI57" s="302" t="s">
        <v>1070</v>
      </c>
      <c r="AJ57" s="302" t="s">
        <v>1070</v>
      </c>
      <c r="AK57" s="302" t="s">
        <v>1070</v>
      </c>
      <c r="AL57" s="302" t="s">
        <v>1070</v>
      </c>
      <c r="AM57" s="302" t="s">
        <v>1070</v>
      </c>
      <c r="AN57" s="302" t="s">
        <v>1070</v>
      </c>
      <c r="AO57" s="302" t="s">
        <v>1070</v>
      </c>
      <c r="AP57" s="302" t="s">
        <v>1070</v>
      </c>
      <c r="AQ57" s="297" t="s">
        <v>1126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52">
        <v>8662.91</v>
      </c>
      <c r="H58" s="352">
        <f>I58-G58</f>
        <v>3226.2299999999996</v>
      </c>
      <c r="I58" s="353">
        <v>11889.14</v>
      </c>
      <c r="J58" s="352">
        <v>8662.91</v>
      </c>
      <c r="K58" s="352">
        <f>L58-J58</f>
        <v>3226.25</v>
      </c>
      <c r="L58" s="353">
        <v>11889.16</v>
      </c>
      <c r="M58" s="330">
        <v>8662.91</v>
      </c>
      <c r="N58" s="330">
        <f>O58-M58</f>
        <v>3226.25</v>
      </c>
      <c r="O58" s="331">
        <v>11889.16</v>
      </c>
      <c r="P58" s="330">
        <v>8662.91</v>
      </c>
      <c r="Q58" s="330">
        <f>R58-P58</f>
        <v>3226.25</v>
      </c>
      <c r="R58" s="331">
        <v>11889.16</v>
      </c>
      <c r="S58" s="352">
        <v>8662.91</v>
      </c>
      <c r="T58" s="352">
        <f>U58-S58</f>
        <v>3225.66</v>
      </c>
      <c r="U58" s="353">
        <v>11888.57</v>
      </c>
      <c r="V58" s="366">
        <v>8662.91</v>
      </c>
      <c r="W58" s="353">
        <f>X58-V58</f>
        <v>3225.66</v>
      </c>
      <c r="X58" s="353">
        <v>11888.57</v>
      </c>
      <c r="Y58" s="366">
        <v>8662.91</v>
      </c>
      <c r="Z58" s="366">
        <f>AA58-Y58</f>
        <v>3225.6399999999994</v>
      </c>
      <c r="AA58" s="366">
        <v>11888.55</v>
      </c>
      <c r="AB58" s="366">
        <v>8662.91</v>
      </c>
      <c r="AC58" s="366">
        <f>AD58-AB58</f>
        <v>3580.8199999999997</v>
      </c>
      <c r="AD58" s="366">
        <v>12243.73</v>
      </c>
      <c r="AE58" s="366">
        <v>8662.91</v>
      </c>
      <c r="AF58" s="339">
        <f>AG58-AE58</f>
        <v>3494.210000000001</v>
      </c>
      <c r="AG58" s="339">
        <v>12157.12</v>
      </c>
      <c r="AH58" s="366">
        <v>8662.91</v>
      </c>
      <c r="AI58" s="339">
        <f>AJ58-AH58</f>
        <v>3225.66</v>
      </c>
      <c r="AJ58" s="339">
        <v>11888.57</v>
      </c>
      <c r="AK58" s="332"/>
      <c r="AL58" s="333"/>
      <c r="AM58" s="333"/>
      <c r="AN58" s="339"/>
      <c r="AO58" s="339"/>
      <c r="AP58" s="339"/>
      <c r="AQ58" s="384" t="s">
        <v>1070</v>
      </c>
    </row>
    <row r="59" ht="24" customHeight="1">
      <c r="A59" s="226" t="s">
        <v>1131</v>
      </c>
    </row>
  </sheetData>
  <sheetProtection/>
  <mergeCells count="19">
    <mergeCell ref="C1:F1"/>
    <mergeCell ref="B2:B3"/>
    <mergeCell ref="C2:C3"/>
    <mergeCell ref="D2:D3"/>
    <mergeCell ref="E2:E3"/>
    <mergeCell ref="F2:F3"/>
    <mergeCell ref="G2:I2"/>
    <mergeCell ref="J2:L2"/>
    <mergeCell ref="M2:O2"/>
    <mergeCell ref="P2:R2"/>
    <mergeCell ref="S2:U2"/>
    <mergeCell ref="V2:X2"/>
    <mergeCell ref="AQ2:AQ3"/>
    <mergeCell ref="Y2:AA2"/>
    <mergeCell ref="AB2:AD2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95" t="s">
        <v>689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</row>
    <row r="3" spans="1:43" ht="12.75" customHeight="1">
      <c r="A3" s="389" t="s">
        <v>0</v>
      </c>
      <c r="B3" s="385" t="s">
        <v>1</v>
      </c>
      <c r="C3" s="385" t="s">
        <v>2</v>
      </c>
      <c r="D3" s="385" t="s">
        <v>3</v>
      </c>
      <c r="E3" s="385" t="s">
        <v>81</v>
      </c>
      <c r="F3" s="385" t="s">
        <v>5</v>
      </c>
      <c r="G3" s="391" t="s">
        <v>114</v>
      </c>
      <c r="H3" s="391"/>
      <c r="I3" s="391"/>
      <c r="J3" s="385" t="s">
        <v>115</v>
      </c>
      <c r="K3" s="385"/>
      <c r="L3" s="385"/>
      <c r="M3" s="391" t="s">
        <v>116</v>
      </c>
      <c r="N3" s="391"/>
      <c r="O3" s="391"/>
      <c r="P3" s="391" t="s">
        <v>117</v>
      </c>
      <c r="Q3" s="391"/>
      <c r="R3" s="391"/>
      <c r="S3" s="391" t="s">
        <v>118</v>
      </c>
      <c r="T3" s="391"/>
      <c r="U3" s="391"/>
      <c r="V3" s="391" t="s">
        <v>119</v>
      </c>
      <c r="W3" s="391"/>
      <c r="X3" s="391"/>
      <c r="Y3" s="391" t="s">
        <v>142</v>
      </c>
      <c r="Z3" s="391"/>
      <c r="AA3" s="391"/>
      <c r="AB3" s="391" t="s">
        <v>120</v>
      </c>
      <c r="AC3" s="391"/>
      <c r="AD3" s="391"/>
      <c r="AE3" s="391" t="s">
        <v>121</v>
      </c>
      <c r="AF3" s="391"/>
      <c r="AG3" s="391"/>
      <c r="AH3" s="392" t="s">
        <v>122</v>
      </c>
      <c r="AI3" s="393"/>
      <c r="AJ3" s="394"/>
      <c r="AK3" s="391" t="s">
        <v>123</v>
      </c>
      <c r="AL3" s="391"/>
      <c r="AM3" s="391"/>
      <c r="AN3" s="391" t="s">
        <v>124</v>
      </c>
      <c r="AO3" s="391"/>
      <c r="AP3" s="391"/>
      <c r="AQ3" s="387" t="s">
        <v>376</v>
      </c>
    </row>
    <row r="4" spans="1:43" ht="36.75" thickBot="1">
      <c r="A4" s="390"/>
      <c r="B4" s="386"/>
      <c r="C4" s="386"/>
      <c r="D4" s="386"/>
      <c r="E4" s="386"/>
      <c r="F4" s="386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88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95" t="s">
        <v>690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</row>
    <row r="3" spans="1:43" ht="12.75" customHeight="1">
      <c r="A3" s="389" t="s">
        <v>0</v>
      </c>
      <c r="B3" s="385" t="s">
        <v>1</v>
      </c>
      <c r="C3" s="385" t="s">
        <v>2</v>
      </c>
      <c r="D3" s="385" t="s">
        <v>3</v>
      </c>
      <c r="E3" s="385" t="s">
        <v>81</v>
      </c>
      <c r="F3" s="385" t="s">
        <v>5</v>
      </c>
      <c r="G3" s="391" t="s">
        <v>114</v>
      </c>
      <c r="H3" s="391"/>
      <c r="I3" s="391"/>
      <c r="J3" s="385" t="s">
        <v>115</v>
      </c>
      <c r="K3" s="385"/>
      <c r="L3" s="385"/>
      <c r="M3" s="391" t="s">
        <v>116</v>
      </c>
      <c r="N3" s="391"/>
      <c r="O3" s="391"/>
      <c r="P3" s="391" t="s">
        <v>117</v>
      </c>
      <c r="Q3" s="391"/>
      <c r="R3" s="391"/>
      <c r="S3" s="391" t="s">
        <v>118</v>
      </c>
      <c r="T3" s="391"/>
      <c r="U3" s="391"/>
      <c r="V3" s="391" t="s">
        <v>119</v>
      </c>
      <c r="W3" s="391"/>
      <c r="X3" s="391"/>
      <c r="Y3" s="391" t="s">
        <v>142</v>
      </c>
      <c r="Z3" s="391"/>
      <c r="AA3" s="391"/>
      <c r="AB3" s="391" t="s">
        <v>120</v>
      </c>
      <c r="AC3" s="391"/>
      <c r="AD3" s="391"/>
      <c r="AE3" s="391" t="s">
        <v>121</v>
      </c>
      <c r="AF3" s="391"/>
      <c r="AG3" s="391"/>
      <c r="AH3" s="392" t="s">
        <v>122</v>
      </c>
      <c r="AI3" s="393"/>
      <c r="AJ3" s="394"/>
      <c r="AK3" s="391" t="s">
        <v>123</v>
      </c>
      <c r="AL3" s="391"/>
      <c r="AM3" s="391"/>
      <c r="AN3" s="391" t="s">
        <v>124</v>
      </c>
      <c r="AO3" s="391"/>
      <c r="AP3" s="391"/>
      <c r="AQ3" s="387" t="s">
        <v>378</v>
      </c>
    </row>
    <row r="4" spans="1:43" ht="36.75" thickBot="1">
      <c r="A4" s="390"/>
      <c r="B4" s="386"/>
      <c r="C4" s="386"/>
      <c r="D4" s="386"/>
      <c r="E4" s="386"/>
      <c r="F4" s="386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88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95" t="s">
        <v>515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</row>
    <row r="3" spans="1:43" ht="12.75" customHeight="1">
      <c r="A3" s="389" t="s">
        <v>0</v>
      </c>
      <c r="B3" s="385" t="s">
        <v>1</v>
      </c>
      <c r="C3" s="385" t="s">
        <v>2</v>
      </c>
      <c r="D3" s="385" t="s">
        <v>3</v>
      </c>
      <c r="E3" s="385" t="s">
        <v>81</v>
      </c>
      <c r="F3" s="385" t="s">
        <v>5</v>
      </c>
      <c r="G3" s="391" t="s">
        <v>114</v>
      </c>
      <c r="H3" s="391"/>
      <c r="I3" s="391"/>
      <c r="J3" s="385" t="s">
        <v>115</v>
      </c>
      <c r="K3" s="385"/>
      <c r="L3" s="385"/>
      <c r="M3" s="391" t="s">
        <v>116</v>
      </c>
      <c r="N3" s="391"/>
      <c r="O3" s="391"/>
      <c r="P3" s="391" t="s">
        <v>117</v>
      </c>
      <c r="Q3" s="391"/>
      <c r="R3" s="391"/>
      <c r="S3" s="391" t="s">
        <v>118</v>
      </c>
      <c r="T3" s="391"/>
      <c r="U3" s="391"/>
      <c r="V3" s="391" t="s">
        <v>119</v>
      </c>
      <c r="W3" s="391"/>
      <c r="X3" s="391"/>
      <c r="Y3" s="391" t="s">
        <v>142</v>
      </c>
      <c r="Z3" s="391"/>
      <c r="AA3" s="391"/>
      <c r="AB3" s="391" t="s">
        <v>120</v>
      </c>
      <c r="AC3" s="391"/>
      <c r="AD3" s="391"/>
      <c r="AE3" s="391" t="s">
        <v>121</v>
      </c>
      <c r="AF3" s="391"/>
      <c r="AG3" s="391"/>
      <c r="AH3" s="392" t="s">
        <v>122</v>
      </c>
      <c r="AI3" s="393"/>
      <c r="AJ3" s="394"/>
      <c r="AK3" s="391" t="s">
        <v>123</v>
      </c>
      <c r="AL3" s="391"/>
      <c r="AM3" s="391"/>
      <c r="AN3" s="391" t="s">
        <v>124</v>
      </c>
      <c r="AO3" s="391"/>
      <c r="AP3" s="391"/>
      <c r="AQ3" s="387" t="s">
        <v>437</v>
      </c>
    </row>
    <row r="4" spans="1:43" ht="36.75" thickBot="1">
      <c r="A4" s="390"/>
      <c r="B4" s="386"/>
      <c r="C4" s="386"/>
      <c r="D4" s="386"/>
      <c r="E4" s="386"/>
      <c r="F4" s="386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88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96" t="s">
        <v>758</v>
      </c>
      <c r="D1" s="397"/>
      <c r="E1" s="397"/>
      <c r="F1" s="397"/>
      <c r="AE1" s="2"/>
      <c r="AH1" s="2"/>
      <c r="AK1" s="2"/>
      <c r="AN1" s="2"/>
      <c r="AQ1" s="79"/>
    </row>
    <row r="2" spans="1:43" ht="36" customHeight="1">
      <c r="A2" s="136" t="s">
        <v>784</v>
      </c>
      <c r="B2" s="398" t="s">
        <v>778</v>
      </c>
      <c r="C2" s="398" t="s">
        <v>779</v>
      </c>
      <c r="D2" s="398" t="s">
        <v>780</v>
      </c>
      <c r="E2" s="398" t="s">
        <v>782</v>
      </c>
      <c r="F2" s="398" t="s">
        <v>781</v>
      </c>
      <c r="G2" s="399" t="s">
        <v>114</v>
      </c>
      <c r="H2" s="399"/>
      <c r="I2" s="399"/>
      <c r="J2" s="398" t="s">
        <v>115</v>
      </c>
      <c r="K2" s="398"/>
      <c r="L2" s="398"/>
      <c r="M2" s="399" t="s">
        <v>116</v>
      </c>
      <c r="N2" s="399"/>
      <c r="O2" s="399"/>
      <c r="P2" s="399" t="s">
        <v>117</v>
      </c>
      <c r="Q2" s="399"/>
      <c r="R2" s="399"/>
      <c r="S2" s="399" t="s">
        <v>118</v>
      </c>
      <c r="T2" s="399"/>
      <c r="U2" s="399"/>
      <c r="V2" s="399" t="s">
        <v>119</v>
      </c>
      <c r="W2" s="399"/>
      <c r="X2" s="399"/>
      <c r="Y2" s="399" t="s">
        <v>142</v>
      </c>
      <c r="Z2" s="399"/>
      <c r="AA2" s="399"/>
      <c r="AB2" s="399" t="s">
        <v>120</v>
      </c>
      <c r="AC2" s="399"/>
      <c r="AD2" s="399"/>
      <c r="AE2" s="399" t="s">
        <v>121</v>
      </c>
      <c r="AF2" s="399"/>
      <c r="AG2" s="399"/>
      <c r="AH2" s="399" t="s">
        <v>122</v>
      </c>
      <c r="AI2" s="399"/>
      <c r="AJ2" s="399"/>
      <c r="AK2" s="399" t="s">
        <v>123</v>
      </c>
      <c r="AL2" s="399"/>
      <c r="AM2" s="399"/>
      <c r="AN2" s="399" t="s">
        <v>124</v>
      </c>
      <c r="AO2" s="399"/>
      <c r="AP2" s="399"/>
      <c r="AQ2" s="398" t="s">
        <v>759</v>
      </c>
    </row>
    <row r="3" spans="1:43" s="4" customFormat="1" ht="48" customHeight="1">
      <c r="A3" s="137" t="s">
        <v>783</v>
      </c>
      <c r="B3" s="398"/>
      <c r="C3" s="398"/>
      <c r="D3" s="398"/>
      <c r="E3" s="398"/>
      <c r="F3" s="398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98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Y2:AA2"/>
    <mergeCell ref="AB2:AD2"/>
    <mergeCell ref="AK2:AM2"/>
    <mergeCell ref="AE2:AG2"/>
    <mergeCell ref="AH2:AJ2"/>
    <mergeCell ref="B2:B3"/>
    <mergeCell ref="C2:C3"/>
    <mergeCell ref="D2:D3"/>
    <mergeCell ref="E2:E3"/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0" t="s">
        <v>758</v>
      </c>
      <c r="D1" s="401"/>
      <c r="E1" s="401"/>
      <c r="F1" s="401"/>
    </row>
    <row r="2" spans="1:43" ht="36" customHeight="1">
      <c r="A2" s="130" t="s">
        <v>785</v>
      </c>
      <c r="B2" s="406" t="s">
        <v>778</v>
      </c>
      <c r="C2" s="406" t="s">
        <v>779</v>
      </c>
      <c r="D2" s="406" t="s">
        <v>780</v>
      </c>
      <c r="E2" s="406" t="s">
        <v>782</v>
      </c>
      <c r="F2" s="406" t="s">
        <v>781</v>
      </c>
      <c r="G2" s="405" t="s">
        <v>114</v>
      </c>
      <c r="H2" s="405"/>
      <c r="I2" s="405"/>
      <c r="J2" s="410" t="s">
        <v>115</v>
      </c>
      <c r="K2" s="410"/>
      <c r="L2" s="410"/>
      <c r="M2" s="405" t="s">
        <v>116</v>
      </c>
      <c r="N2" s="405"/>
      <c r="O2" s="405"/>
      <c r="P2" s="405" t="s">
        <v>117</v>
      </c>
      <c r="Q2" s="405"/>
      <c r="R2" s="405"/>
      <c r="S2" s="405" t="s">
        <v>118</v>
      </c>
      <c r="T2" s="405"/>
      <c r="U2" s="405"/>
      <c r="V2" s="405" t="s">
        <v>119</v>
      </c>
      <c r="W2" s="405"/>
      <c r="X2" s="405"/>
      <c r="Y2" s="405" t="s">
        <v>142</v>
      </c>
      <c r="Z2" s="405"/>
      <c r="AA2" s="405"/>
      <c r="AB2" s="405" t="s">
        <v>120</v>
      </c>
      <c r="AC2" s="405"/>
      <c r="AD2" s="405"/>
      <c r="AE2" s="405" t="s">
        <v>121</v>
      </c>
      <c r="AF2" s="405"/>
      <c r="AG2" s="405"/>
      <c r="AH2" s="405" t="s">
        <v>122</v>
      </c>
      <c r="AI2" s="405"/>
      <c r="AJ2" s="405"/>
      <c r="AK2" s="402" t="s">
        <v>123</v>
      </c>
      <c r="AL2" s="403"/>
      <c r="AM2" s="404"/>
      <c r="AN2" s="402" t="s">
        <v>124</v>
      </c>
      <c r="AO2" s="403"/>
      <c r="AP2" s="404"/>
      <c r="AQ2" s="408" t="s">
        <v>694</v>
      </c>
    </row>
    <row r="3" spans="1:43" s="4" customFormat="1" ht="48" customHeight="1">
      <c r="A3" s="80" t="s">
        <v>783</v>
      </c>
      <c r="B3" s="407"/>
      <c r="C3" s="407"/>
      <c r="D3" s="407"/>
      <c r="E3" s="407"/>
      <c r="F3" s="407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9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0" t="s">
        <v>758</v>
      </c>
      <c r="D1" s="401"/>
      <c r="E1" s="401"/>
      <c r="F1" s="401"/>
    </row>
    <row r="2" spans="1:43" ht="36" customHeight="1">
      <c r="A2" s="130" t="s">
        <v>786</v>
      </c>
      <c r="B2" s="406" t="s">
        <v>778</v>
      </c>
      <c r="C2" s="406" t="s">
        <v>779</v>
      </c>
      <c r="D2" s="406" t="s">
        <v>780</v>
      </c>
      <c r="E2" s="406" t="s">
        <v>782</v>
      </c>
      <c r="F2" s="406" t="s">
        <v>781</v>
      </c>
      <c r="G2" s="405" t="s">
        <v>114</v>
      </c>
      <c r="H2" s="405"/>
      <c r="I2" s="405"/>
      <c r="J2" s="410" t="s">
        <v>115</v>
      </c>
      <c r="K2" s="410"/>
      <c r="L2" s="410"/>
      <c r="M2" s="405" t="s">
        <v>116</v>
      </c>
      <c r="N2" s="405"/>
      <c r="O2" s="405"/>
      <c r="P2" s="405" t="s">
        <v>117</v>
      </c>
      <c r="Q2" s="405"/>
      <c r="R2" s="405"/>
      <c r="S2" s="405" t="s">
        <v>118</v>
      </c>
      <c r="T2" s="405"/>
      <c r="U2" s="405"/>
      <c r="V2" s="405" t="s">
        <v>119</v>
      </c>
      <c r="W2" s="405"/>
      <c r="X2" s="405"/>
      <c r="Y2" s="405" t="s">
        <v>142</v>
      </c>
      <c r="Z2" s="405"/>
      <c r="AA2" s="405"/>
      <c r="AB2" s="405" t="s">
        <v>120</v>
      </c>
      <c r="AC2" s="405"/>
      <c r="AD2" s="405"/>
      <c r="AE2" s="405" t="s">
        <v>121</v>
      </c>
      <c r="AF2" s="405"/>
      <c r="AG2" s="405"/>
      <c r="AH2" s="405" t="s">
        <v>122</v>
      </c>
      <c r="AI2" s="405"/>
      <c r="AJ2" s="405"/>
      <c r="AK2" s="402" t="s">
        <v>123</v>
      </c>
      <c r="AL2" s="403"/>
      <c r="AM2" s="404"/>
      <c r="AN2" s="402" t="s">
        <v>124</v>
      </c>
      <c r="AO2" s="403"/>
      <c r="AP2" s="404"/>
      <c r="AQ2" s="408" t="s">
        <v>694</v>
      </c>
    </row>
    <row r="3" spans="1:43" s="4" customFormat="1" ht="48" customHeight="1">
      <c r="A3" s="80" t="s">
        <v>783</v>
      </c>
      <c r="B3" s="407"/>
      <c r="C3" s="407"/>
      <c r="D3" s="407"/>
      <c r="E3" s="407"/>
      <c r="F3" s="407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9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11" t="s">
        <v>899</v>
      </c>
      <c r="D1" s="412"/>
      <c r="E1" s="412"/>
      <c r="F1" s="412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06" t="s">
        <v>778</v>
      </c>
      <c r="C2" s="406" t="s">
        <v>779</v>
      </c>
      <c r="D2" s="406" t="s">
        <v>780</v>
      </c>
      <c r="E2" s="406" t="s">
        <v>782</v>
      </c>
      <c r="F2" s="406" t="s">
        <v>880</v>
      </c>
      <c r="G2" s="405" t="s">
        <v>114</v>
      </c>
      <c r="H2" s="405"/>
      <c r="I2" s="405"/>
      <c r="J2" s="410" t="s">
        <v>115</v>
      </c>
      <c r="K2" s="410"/>
      <c r="L2" s="410"/>
      <c r="M2" s="405" t="s">
        <v>116</v>
      </c>
      <c r="N2" s="405"/>
      <c r="O2" s="405"/>
      <c r="P2" s="405" t="s">
        <v>117</v>
      </c>
      <c r="Q2" s="405"/>
      <c r="R2" s="405"/>
      <c r="S2" s="405" t="s">
        <v>118</v>
      </c>
      <c r="T2" s="405"/>
      <c r="U2" s="405"/>
      <c r="V2" s="405" t="s">
        <v>119</v>
      </c>
      <c r="W2" s="405"/>
      <c r="X2" s="405"/>
      <c r="Y2" s="405" t="s">
        <v>142</v>
      </c>
      <c r="Z2" s="405"/>
      <c r="AA2" s="405"/>
      <c r="AB2" s="405" t="s">
        <v>120</v>
      </c>
      <c r="AC2" s="405"/>
      <c r="AD2" s="405"/>
      <c r="AE2" s="405" t="s">
        <v>121</v>
      </c>
      <c r="AF2" s="405"/>
      <c r="AG2" s="405"/>
      <c r="AH2" s="413" t="s">
        <v>122</v>
      </c>
      <c r="AI2" s="413"/>
      <c r="AJ2" s="413"/>
      <c r="AK2" s="402" t="s">
        <v>123</v>
      </c>
      <c r="AL2" s="403"/>
      <c r="AM2" s="404"/>
      <c r="AN2" s="402" t="s">
        <v>124</v>
      </c>
      <c r="AO2" s="403"/>
      <c r="AP2" s="404"/>
      <c r="AQ2" s="408" t="s">
        <v>694</v>
      </c>
    </row>
    <row r="3" spans="1:43" s="90" customFormat="1" ht="48" customHeight="1">
      <c r="A3" s="80" t="s">
        <v>783</v>
      </c>
      <c r="B3" s="407"/>
      <c r="C3" s="407"/>
      <c r="D3" s="407"/>
      <c r="E3" s="407"/>
      <c r="F3" s="407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9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AQ2:AQ3"/>
    <mergeCell ref="AE2:AG2"/>
    <mergeCell ref="AH2:AJ2"/>
    <mergeCell ref="AK2:AM2"/>
    <mergeCell ref="AN2:AP2"/>
    <mergeCell ref="S2:U2"/>
    <mergeCell ref="V2:X2"/>
    <mergeCell ref="Y2:AA2"/>
    <mergeCell ref="AB2:AD2"/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8.421875" style="221" bestFit="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22" t="s">
        <v>901</v>
      </c>
      <c r="D1" s="422"/>
      <c r="E1" s="422"/>
      <c r="F1" s="422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23" t="s">
        <v>778</v>
      </c>
      <c r="C2" s="423" t="s">
        <v>779</v>
      </c>
      <c r="D2" s="423" t="s">
        <v>780</v>
      </c>
      <c r="E2" s="423" t="s">
        <v>880</v>
      </c>
      <c r="F2" s="423" t="s">
        <v>782</v>
      </c>
      <c r="G2" s="414" t="s">
        <v>992</v>
      </c>
      <c r="H2" s="414"/>
      <c r="I2" s="414"/>
      <c r="J2" s="421" t="s">
        <v>993</v>
      </c>
      <c r="K2" s="421"/>
      <c r="L2" s="421"/>
      <c r="M2" s="414" t="s">
        <v>994</v>
      </c>
      <c r="N2" s="414"/>
      <c r="O2" s="414"/>
      <c r="P2" s="414" t="s">
        <v>995</v>
      </c>
      <c r="Q2" s="414"/>
      <c r="R2" s="414"/>
      <c r="S2" s="414" t="s">
        <v>996</v>
      </c>
      <c r="T2" s="414"/>
      <c r="U2" s="414"/>
      <c r="V2" s="414" t="s">
        <v>997</v>
      </c>
      <c r="W2" s="414"/>
      <c r="X2" s="414"/>
      <c r="Y2" s="414" t="s">
        <v>998</v>
      </c>
      <c r="Z2" s="414"/>
      <c r="AA2" s="414"/>
      <c r="AB2" s="414" t="s">
        <v>999</v>
      </c>
      <c r="AC2" s="414"/>
      <c r="AD2" s="414"/>
      <c r="AE2" s="414" t="s">
        <v>1000</v>
      </c>
      <c r="AF2" s="414"/>
      <c r="AG2" s="414"/>
      <c r="AH2" s="417" t="s">
        <v>1001</v>
      </c>
      <c r="AI2" s="417"/>
      <c r="AJ2" s="417"/>
      <c r="AK2" s="418" t="s">
        <v>1002</v>
      </c>
      <c r="AL2" s="419"/>
      <c r="AM2" s="420"/>
      <c r="AN2" s="418" t="s">
        <v>1003</v>
      </c>
      <c r="AO2" s="419"/>
      <c r="AP2" s="420"/>
      <c r="AQ2" s="415" t="s">
        <v>991</v>
      </c>
    </row>
    <row r="3" spans="1:43" s="204" customFormat="1" ht="48" customHeight="1" thickBot="1">
      <c r="A3" s="229" t="s">
        <v>783</v>
      </c>
      <c r="B3" s="424"/>
      <c r="C3" s="424"/>
      <c r="D3" s="424"/>
      <c r="E3" s="424"/>
      <c r="F3" s="424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16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1070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1004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84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1004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1005</v>
      </c>
      <c r="B13" s="212" t="s">
        <v>1006</v>
      </c>
      <c r="C13" s="212" t="s">
        <v>934</v>
      </c>
      <c r="D13" s="212" t="s">
        <v>1007</v>
      </c>
      <c r="E13" s="212" t="s">
        <v>1008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104" t="s">
        <v>680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84" t="s">
        <v>1114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1004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1009</v>
      </c>
      <c r="B25" s="212" t="s">
        <v>948</v>
      </c>
      <c r="C25" s="212" t="s">
        <v>918</v>
      </c>
      <c r="D25" s="212" t="s">
        <v>1010</v>
      </c>
      <c r="E25" s="212" t="s">
        <v>1011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1004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1004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1015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1012</v>
      </c>
      <c r="B30" s="212" t="s">
        <v>920</v>
      </c>
      <c r="C30" s="212" t="s">
        <v>835</v>
      </c>
      <c r="D30" s="212" t="s">
        <v>1013</v>
      </c>
      <c r="E30" s="212" t="s">
        <v>1014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1004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1070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1016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84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>
        <v>3284.46</v>
      </c>
      <c r="Z43" s="213">
        <f>AA43-Y43</f>
        <v>1462.71</v>
      </c>
      <c r="AA43" s="213">
        <v>4747.17</v>
      </c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91" t="s">
        <v>1116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1131</v>
      </c>
    </row>
    <row r="47" ht="12.75">
      <c r="W47" s="234"/>
    </row>
  </sheetData>
  <sheetProtection/>
  <mergeCells count="19">
    <mergeCell ref="C1:F1"/>
    <mergeCell ref="B2:B3"/>
    <mergeCell ref="C2:C3"/>
    <mergeCell ref="D2:D3"/>
    <mergeCell ref="F2:F3"/>
    <mergeCell ref="E2:E3"/>
    <mergeCell ref="G2:I2"/>
    <mergeCell ref="J2:L2"/>
    <mergeCell ref="M2:O2"/>
    <mergeCell ref="P2:R2"/>
    <mergeCell ref="S2:U2"/>
    <mergeCell ref="V2:X2"/>
    <mergeCell ref="Y2:AA2"/>
    <mergeCell ref="AB2:AD2"/>
    <mergeCell ref="AQ2:AQ3"/>
    <mergeCell ref="AE2:AG2"/>
    <mergeCell ref="AH2:AJ2"/>
    <mergeCell ref="AK2:AM2"/>
    <mergeCell ref="AN2:AP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2023-11-20T10:44:46Z</dcterms:modified>
  <cp:category/>
  <cp:version/>
  <cp:contentType/>
  <cp:contentStatus/>
</cp:coreProperties>
</file>