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Plan1!$A$2:$G$95</definedName>
  </definedNames>
  <calcPr calcId="145621"/>
</workbook>
</file>

<file path=xl/calcChain.xml><?xml version="1.0" encoding="utf-8"?>
<calcChain xmlns="http://schemas.openxmlformats.org/spreadsheetml/2006/main">
  <c r="G84" i="1" l="1"/>
  <c r="F83" i="1"/>
  <c r="G83" i="1" s="1"/>
  <c r="G82" i="1"/>
  <c r="G54" i="1" l="1"/>
  <c r="G53" i="1"/>
  <c r="G52" i="1"/>
  <c r="G51" i="1"/>
  <c r="G50" i="1"/>
  <c r="G49" i="1"/>
  <c r="G42" i="1" l="1"/>
  <c r="G41" i="1"/>
  <c r="G40" i="1"/>
  <c r="G39" i="1"/>
  <c r="G38" i="1"/>
  <c r="G37" i="1"/>
  <c r="G36" i="1"/>
  <c r="G35" i="1"/>
  <c r="G34" i="1"/>
  <c r="G33" i="1"/>
  <c r="G32" i="1"/>
  <c r="G31" i="1"/>
  <c r="G30" i="1"/>
  <c r="G86" i="1" l="1"/>
  <c r="F85" i="1"/>
  <c r="G85" i="1" s="1"/>
  <c r="G48" i="1"/>
  <c r="F47" i="1"/>
  <c r="G47" i="1" s="1"/>
  <c r="G44" i="1"/>
  <c r="F43" i="1"/>
  <c r="G43" i="1" s="1"/>
  <c r="G46" i="1"/>
  <c r="F45" i="1"/>
  <c r="G45" i="1" s="1"/>
</calcChain>
</file>

<file path=xl/sharedStrings.xml><?xml version="1.0" encoding="utf-8"?>
<sst xmlns="http://schemas.openxmlformats.org/spreadsheetml/2006/main" count="500" uniqueCount="256">
  <si>
    <t>ÓRGÃO</t>
  </si>
  <si>
    <t>CONTRATADA</t>
  </si>
  <si>
    <t>CPF/CNPJ</t>
  </si>
  <si>
    <t>OBJETO DO CONTRATO</t>
  </si>
  <si>
    <t>VENCIMENTO DO CONTRATO</t>
  </si>
  <si>
    <t>VALOR MENSAL</t>
  </si>
  <si>
    <t>SMS</t>
  </si>
  <si>
    <t>975.175.260-49</t>
  </si>
  <si>
    <t>Rillo Imóveis LTDA (Espólio Leda Hecker Pereira Lima)</t>
  </si>
  <si>
    <t>US Assis Brasil</t>
  </si>
  <si>
    <t>26.180.637/0001-09</t>
  </si>
  <si>
    <t>Josete B. Silveira e Katia, Clovis e Samuel Salomão Baialardi</t>
  </si>
  <si>
    <t>262.588.460-68</t>
  </si>
  <si>
    <t>294.061.450-49</t>
  </si>
  <si>
    <t>US Ceres</t>
  </si>
  <si>
    <t>10.281.565/0001-48</t>
  </si>
  <si>
    <t>VALOR TOTAL</t>
  </si>
  <si>
    <t>35.332.968/0001-08</t>
  </si>
  <si>
    <t>Base SAMU Lomba do Pinheiro</t>
  </si>
  <si>
    <t>ASSOCIAÇÃO CRISTÃ DE MOÇOS</t>
  </si>
  <si>
    <t>92.863.000/0001-33</t>
  </si>
  <si>
    <t>US Cristal</t>
  </si>
  <si>
    <t>IMOBILIÁRIA SARANDI LTDA (João Breno Abegg)</t>
  </si>
  <si>
    <t>Equipe de Saúde Mental Adulto Assis Brasil</t>
  </si>
  <si>
    <t>92.691.336/0001-66</t>
  </si>
  <si>
    <t>AGAFAPE</t>
  </si>
  <si>
    <t>CAPS II GD GCC</t>
  </si>
  <si>
    <t>Indenização administrativa</t>
  </si>
  <si>
    <t>DALLASANTA Empreend. E Incorpor.Ltda.</t>
  </si>
  <si>
    <t>04.367.456/0001-45</t>
  </si>
  <si>
    <t>pagamento judicial (SEI 001.207922.15.2.00000)</t>
  </si>
  <si>
    <t>339.820.070-20</t>
  </si>
  <si>
    <t>Casa de Transição SRTNV</t>
  </si>
  <si>
    <t>Giron Empreendimentos Imobiliários Ltda.</t>
  </si>
  <si>
    <t>17.011.498/0001-90</t>
  </si>
  <si>
    <t>Equipe de Materiais/SMS</t>
  </si>
  <si>
    <t>EMP e área apoio SAMU</t>
  </si>
  <si>
    <t>289.774.160-00</t>
  </si>
  <si>
    <t>AITA IMÓVEIS LTDA. (Carlos, Pedro e Paulo Aita)</t>
  </si>
  <si>
    <t>20.437377/0001-10</t>
  </si>
  <si>
    <t>Equipe de Saúde Mental GDGCC</t>
  </si>
  <si>
    <t>US Lomba do Pinheiro</t>
  </si>
  <si>
    <t>Conceição Ferraro Maranghello e Salvador Ferraro Filho</t>
  </si>
  <si>
    <t>224.129.210-91</t>
  </si>
  <si>
    <t>US Glória</t>
  </si>
  <si>
    <t>Crédito Real Imóveis e José Luiz Ballvé (Dulce Braga Ballvé)</t>
  </si>
  <si>
    <t>92.691.336/0001-60</t>
  </si>
  <si>
    <t>CRÉDITO REAL e Ivar Licks (Maria Carolina Licks)</t>
  </si>
  <si>
    <t>US Ilha do Pavão</t>
  </si>
  <si>
    <t>BRUEMILY VEÍCULOS E IMOBILIÁRIA LTDA.</t>
  </si>
  <si>
    <t>11.039.006/0001-99</t>
  </si>
  <si>
    <t>Farmácia Distrital Bom Jesus</t>
  </si>
  <si>
    <t>Procempa</t>
  </si>
  <si>
    <t>89.398.473/0001-00</t>
  </si>
  <si>
    <t>FASC</t>
  </si>
  <si>
    <t>ANDREA NEVES PIRES</t>
  </si>
  <si>
    <t>346.236.470-72</t>
  </si>
  <si>
    <t>LOCAÇÃO IMÓVEL CREAS GLÓRIA/CRUZEIRO/CRISTAL</t>
  </si>
  <si>
    <t>ANITA CATARINA DA SILVEIRA</t>
  </si>
  <si>
    <t>363.495.340-34</t>
  </si>
  <si>
    <t>LOCAÇÃO IMÓVEL CREAS EIXO BALTAZAR/NORDESTE</t>
  </si>
  <si>
    <t>LEDA DOS SANTOS BOLDRINI</t>
  </si>
  <si>
    <t>481.356.150-00</t>
  </si>
  <si>
    <t>LOCAÇÃO IMÓVEL CRAS PARTENON</t>
  </si>
  <si>
    <t>REGINA LIMA BELLOS</t>
  </si>
  <si>
    <t>339.391.790-00</t>
  </si>
  <si>
    <t>LOCAÇÃO IMÓVEL CREAS SUL/CENTRO SUL</t>
  </si>
  <si>
    <t>TD COMÉRCIO E LOCAÇÕES DE IMÓVEIS LTDA - ME</t>
  </si>
  <si>
    <t>07.151.162/0001-70</t>
  </si>
  <si>
    <t>LOCAÇÃO IMÓVEL ANEXO À SEDE DA FASC</t>
  </si>
  <si>
    <t>TELMO ODILOM ROCHA</t>
  </si>
  <si>
    <t>141.006.220-15</t>
  </si>
  <si>
    <t>LOCAÇÃO IMÓVEL CRAS LESTE II</t>
  </si>
  <si>
    <t>HELVIO ROBERTO POMPEO MADEIRA</t>
  </si>
  <si>
    <t>238.402.180.04</t>
  </si>
  <si>
    <t>LOCAÇÃO IMÓVEL CRAS LESTE I</t>
  </si>
  <si>
    <t>RLB ADMINISTRAÇÃO E PARTICIPAÇÕES LTDA</t>
  </si>
  <si>
    <t>12.928.070/0001-93</t>
  </si>
  <si>
    <t>LOCAÇÃO IMÓVEL CREAS CENTRO/ILHAS/HUMAITÁ/NAVEGANTES</t>
  </si>
  <si>
    <t>UNIÃO SUL BRASILEIRA DE EDUCAÇÃO E ENSINO</t>
  </si>
  <si>
    <t>92.706.308/0076-92</t>
  </si>
  <si>
    <t>LOCAÇÃO IMÓVEL CRAS ILHAS</t>
  </si>
  <si>
    <t>SOLANGE FRAGA VIEGAS</t>
  </si>
  <si>
    <t>528.094.980-91</t>
  </si>
  <si>
    <t>LOCAÇÃO IMÓVEL CRAS CRUZEIRO</t>
  </si>
  <si>
    <t>LOCAÇÃO IMÓVEL CREAS PARTENON</t>
  </si>
  <si>
    <t>LOCAÇÃO IMÓVEL ABRIGO RESIDENCIAL 8</t>
  </si>
  <si>
    <t>VISION LUIZ PARTICIPAÇÕES SOCIETÁRIA LTDA</t>
  </si>
  <si>
    <t>09.501.613/0001-87</t>
  </si>
  <si>
    <t>LOCAÇÃO IMÓVEL CRAS EIXO BALTAZAR</t>
  </si>
  <si>
    <t>IRIS DA SILVA GRANDI</t>
  </si>
  <si>
    <t>450.325.050-72</t>
  </si>
  <si>
    <t>SOCIEDADE PORVIR CIENTIFICO</t>
  </si>
  <si>
    <t>92.741.990/0001-37</t>
  </si>
  <si>
    <t>PROCEMPA</t>
  </si>
  <si>
    <t>437.199.370-20</t>
  </si>
  <si>
    <t>010.300.760-14</t>
  </si>
  <si>
    <t>Locação terreno para instalação de antena, localizado na Av. Amir Domingues, 600.</t>
  </si>
  <si>
    <t>Associação de Pais e mestres do Colégio Santa Inês - APAMESI</t>
  </si>
  <si>
    <t>87.148.409/0001-38</t>
  </si>
  <si>
    <t>Locação terreno instalação de antena, situado nos altos do Morro Santana, com acesso pelo número 9.339 da Av. Protásio Alves.</t>
  </si>
  <si>
    <t>EPTC</t>
  </si>
  <si>
    <t>Macol Construtora Ltda</t>
  </si>
  <si>
    <t>88.094.016/0001-51</t>
  </si>
  <si>
    <t>Locação de imóvel situado na Rua Tamandaré 335, bairro Camaquã - Porto Alegre - RS, objeto da matrícula nº 54938, do Registro de Imóveis da 3º Zona de Porto Alegre.</t>
  </si>
  <si>
    <t>Nelson Maltz Engenharia e Construções Ltda.</t>
  </si>
  <si>
    <t>92.828.219/0001-00</t>
  </si>
  <si>
    <t>Locação de imóvel situado na Rua Gênova, 170, objeto da matrícula n.º 1408, do Registro de Imóveis da 3ª Zona de Porto Alegre.</t>
  </si>
  <si>
    <t>R$  480.00,00</t>
  </si>
  <si>
    <t>SMDET</t>
  </si>
  <si>
    <t>INSTITUTO CALDEIRA</t>
  </si>
  <si>
    <t>LOCAÇÃO NÃO RESIDENCIAL</t>
  </si>
  <si>
    <t>SMDS</t>
  </si>
  <si>
    <t>Imperial Incorporadora e Administradora de Imóveis LTDA</t>
  </si>
  <si>
    <t>29.381.388/0001-08</t>
  </si>
  <si>
    <t>Locação de imóvel situado à Rua Fernando Machado, nº 657, nesta capital, sede do Conselho Tutelar - Microrregião 8.</t>
  </si>
  <si>
    <t>005.866.920-53</t>
  </si>
  <si>
    <t>479.246.590-72</t>
  </si>
  <si>
    <t>Dallasanta Empreendimentos e Incorporações LTDA</t>
  </si>
  <si>
    <t>Locação de imóvel situado na Avenida João Pessoa, n.º 1105, nesta Capital, onde funciona a sede da Secretaria Municipal de Desenvolvimento Social - SMDS</t>
  </si>
  <si>
    <t>SMED</t>
  </si>
  <si>
    <t>Projebras Engenharia e Construções Ltda</t>
  </si>
  <si>
    <t>Locação do imóvel situado na Rua La Plata, n.º 693 e Rua Buenos Aires, n.º 156, em Porto Alegre/RS, com área de 1.531,20 m², destinado ao uso e funcionamento de depósito para armazenamento dos bens patrimoniais da Secretaria Municipal de Educação.</t>
  </si>
  <si>
    <t xml:space="preserve">Ivone Izaura Sanco </t>
  </si>
  <si>
    <t>334.125.450-15/335.709.300-68/352.774.320-00/509.079.130-91</t>
  </si>
  <si>
    <t xml:space="preserve">Maria da Graça Boucinha Marques </t>
  </si>
  <si>
    <t xml:space="preserve">Clair Justo Maciel (Vilma Schuvanch Justo) </t>
  </si>
  <si>
    <t xml:space="preserve">Villarinho Imóveis (Adel Pereira Vianna) </t>
  </si>
  <si>
    <t xml:space="preserve">Instituto Cultural São Francisco de Assis </t>
  </si>
  <si>
    <t xml:space="preserve"> 87.940.987/0001-02</t>
  </si>
  <si>
    <t>Alicia Rita Fernandez da Silva</t>
  </si>
  <si>
    <t>764.180.810-72</t>
  </si>
  <si>
    <t>US Santo Alfredo</t>
  </si>
  <si>
    <t xml:space="preserve">CRÉDITO REAL (GAIVOTA PARTICIPAÇÕES) </t>
  </si>
  <si>
    <t xml:space="preserve">Villarinho Imóveis (Ney dos Reis Leite e Darlinda Saldanha Leite) </t>
  </si>
  <si>
    <t xml:space="preserve"> 221.554.900-97/403.890.570-53</t>
  </si>
  <si>
    <t xml:space="preserve">Prédio Sede SAMU </t>
  </si>
  <si>
    <t>DALLASANTA Emp. Ltda. / RISA Adm. e Part. Ltda.</t>
  </si>
  <si>
    <t>04.367.456/0001-45 / 02.843.964/0001-27</t>
  </si>
  <si>
    <t xml:space="preserve">Garagem / Oficina SAMU </t>
  </si>
  <si>
    <t>imóvel entregue em 23/08/22 (doc SEI 20721467)</t>
  </si>
  <si>
    <t xml:space="preserve">Predial Leindecker (Espólio de João Cunha) </t>
  </si>
  <si>
    <t>Crédito Real (Lorinda, Mariza, Luiz, Rafael, Daniel e Cristina Lazzari)</t>
  </si>
  <si>
    <t xml:space="preserve">TERRACINI (Zelita Moreira da Silva) </t>
  </si>
  <si>
    <t>Farmácia Distrital Sarandi / GD NEB/NASF/Equipe de Saúde Mental</t>
  </si>
  <si>
    <t xml:space="preserve">Fredolino Ferreira da Rosa e Santa Moura da Rosa </t>
  </si>
  <si>
    <t>184513140-15 e  346324920-00</t>
  </si>
  <si>
    <t>ONGS: SOMOS, GAPA/RS Igualdade e NEP/RS</t>
  </si>
  <si>
    <t>Mitra Arquidiocese de Porto Alegre (Pe Vanderlei Mengue Bock)</t>
  </si>
  <si>
    <t xml:space="preserve"> 92.858.000/0001-45</t>
  </si>
  <si>
    <t>CELME - Farmácia de Medicamentos Especiais</t>
  </si>
  <si>
    <t xml:space="preserve">Alaídes Schultz Lopes </t>
  </si>
  <si>
    <t>289.933.570-72</t>
  </si>
  <si>
    <t>US Recreio da Divisa</t>
  </si>
  <si>
    <t>Phorbis Planejamento, Serviços e Empreendimentos Imobiliários LTDA.</t>
  </si>
  <si>
    <t>CNPJ nº: 10.408.555/0001-20</t>
  </si>
  <si>
    <t>Locação de um módulo de 2.800,00 m² (dois mil e oitocentos metros quadrados), dentro de pavilhão, parte de um todo maior, de propriedade da LOCADORA, sito na Av. Svero Dullius, 1995 - Bairro Anchieta - Porto Alegre/RS</t>
  </si>
  <si>
    <t>R$ 43.793,92</t>
  </si>
  <si>
    <t>R$ 2.102.108,16</t>
  </si>
  <si>
    <t>SMAP</t>
  </si>
  <si>
    <t>TOLEDO, TELHÁGUA E REX</t>
  </si>
  <si>
    <t>ALUGUEL CGD</t>
  </si>
  <si>
    <t>88.251.400/0001-10</t>
  </si>
  <si>
    <t>Maria Ângela Perroni Melkoun</t>
  </si>
  <si>
    <t>Imóvel não residencial locado na Rua Lima e Silva, 1668, Bairro Azenha</t>
  </si>
  <si>
    <t>Sucessão de Raymundo Fernando Philippi (Adolphina Feltrin Philippi)</t>
  </si>
  <si>
    <t>GP</t>
  </si>
  <si>
    <t>FUNDAÇÃO BANRISUL SEGURIDADE SOCIAL</t>
  </si>
  <si>
    <t>92.811.959/0001-25</t>
  </si>
  <si>
    <t>ESTACIONAMENTO CENTRO ADMINISTRATIVO MUNICIPAL - CAM</t>
  </si>
  <si>
    <t>Décio Constantin e Marilene Zagonei Constantin</t>
  </si>
  <si>
    <t>000.401.320-48</t>
  </si>
  <si>
    <t>Locação de imóvel onde situa-se o Conselho Tutelar da Microrregião 5, no endereço Avenida Professor Oscar Pereira, 2603- Gloria nesta Capital, onde funciona a sede da Secretaria Municipal de Desenvolvimento Social - SMDS</t>
  </si>
  <si>
    <t>Sandro Santos de Moura / Milano Imóveis Ltda</t>
  </si>
  <si>
    <t>538.278.050-15</t>
  </si>
  <si>
    <t>Locação de imóvel onde situa-se o Conselho Tutelar da Microrregião 6, no endereço na Rua Eng Coelho Pereira, 585- Ipanema nesta Capital, onde funciona a sede da Secretaria Municipal de Desenvolvimento Social - SMDS</t>
  </si>
  <si>
    <t>SMGOV</t>
  </si>
  <si>
    <t>Odete Emilia Sacramento Sequeira de Planaguma</t>
  </si>
  <si>
    <t>221.934.210-72</t>
  </si>
  <si>
    <t>Locação de imóvel para sediar a Subprefeitura 13 - Extremo Sul situado na Avenida Desembargador Mello Guimarães nº 12, Belém Novo - Porto Alegre/RS</t>
  </si>
  <si>
    <t>CAPS AD II Esperança</t>
  </si>
  <si>
    <t>CAPS II GCC – Glória/Cruzeiro/Cristal (Flor de Maio)</t>
  </si>
  <si>
    <t>CAPSA-Centro</t>
  </si>
  <si>
    <t>ESMA GD PLP (ESMA-TOBIAS BARRETO)</t>
  </si>
  <si>
    <t>US Nonoai</t>
  </si>
  <si>
    <t>Crédito Real (Gaivota Participações)</t>
  </si>
  <si>
    <t>Instituto Cultural São Francisco de Assis</t>
  </si>
  <si>
    <t>Villarinho Imóveis (Gladys Therezinha Soster Vianna)</t>
  </si>
  <si>
    <t>Crédito Real (Maria Carolina Licks)</t>
  </si>
  <si>
    <t>221.554.900-97/403.890.570-53</t>
  </si>
  <si>
    <t>Predial Leindecker (Espólio de João Cunha)</t>
  </si>
  <si>
    <t>Aita Imóveis Ltda. (Arghus Participações Ltda)</t>
  </si>
  <si>
    <t>Imobiliária Sarandi LTDA (João Breno Abegg e Eronita Boff Abegg)</t>
  </si>
  <si>
    <t>Bruemily Veículos e Imobiliária LTDA.</t>
  </si>
  <si>
    <t>87.940.987/0001-02</t>
  </si>
  <si>
    <t>Terracini (Zelita Moreira da Silva)</t>
  </si>
  <si>
    <t>Dallasanta Emp. Ltda. / RISA Adm. e Part. Ltda.</t>
  </si>
  <si>
    <t>Crédito Real Imóveis (José Luiz Ballvé, Arnaldo Ballvé Neto e Cláudia Helena Ballvé Prates)</t>
  </si>
  <si>
    <t>Garagem / Oficina SAMU</t>
  </si>
  <si>
    <t>Dallasanta Empreend. E Incorpor.Ltda.</t>
  </si>
  <si>
    <t>Ivone Izaura Sanco</t>
  </si>
  <si>
    <t>Prédio Sede SAMU</t>
  </si>
  <si>
    <t>Clair Justo Maciel (Vilma Schuvanch Justo)</t>
  </si>
  <si>
    <t>Associação Cristã De Moços</t>
  </si>
  <si>
    <t>Maria das Graças Machado de Oliveira Ferraro e Win Participações LTDA</t>
  </si>
  <si>
    <t>Fredolino Ferreira da Rosa e Santa Moura da Rosa</t>
  </si>
  <si>
    <t>92.858.000/0001-45</t>
  </si>
  <si>
    <t>Maria da Graça Boucinha Marques</t>
  </si>
  <si>
    <t>184513140-15 e 346324920-00</t>
  </si>
  <si>
    <t>Alaídes Schultz Lopes</t>
  </si>
  <si>
    <t>DALLASANTA EMPREENDIMENTOS E INCORPORACOES LTDA</t>
  </si>
  <si>
    <t>04.367.456-0001-45</t>
  </si>
  <si>
    <t>LOCAÇÃO DE IMÓVEL LOCALIZADO NA AVENIDA JOÃO PESSOA, 1105, BAIRRO FARROUPILHA, NESTA CAPITAL, PARA ACOMODAR A SEDE DA SECRETARIA MUNICIPAL DE DESENVOLVIMENTO SOCIAL.</t>
  </si>
  <si>
    <t>JOAO CARLOS DE SAIBRO</t>
  </si>
  <si>
    <t>LOCAÇÃO DE IMÓVEL LOCALIZADO NA AV. JOÃO DE OLIVEIRA REMIÃO, 1178 BAIRRO CENTRO HISTÓRICO, NESTA CAPITAL, PARA ACOMODAR A SEDE DO CONSELHO TUTELAR MICRORREGIÃO 9, PARA A SECRETARIA MUNICIPAL DE DESENVOLVIMENTO SOCIAL SOCIAL.</t>
  </si>
  <si>
    <t>NELSON ORLANDO SCHMITT</t>
  </si>
  <si>
    <t>003.775.54-049</t>
  </si>
  <si>
    <t>LOCAÇÃO DE IMÓVEL LOCALIZADO NA AV. MARANHÃO, 154 E 156, BAIRRO SÃO GERALDO, NESTA CAPITAL, PARA ACOMODAR A SEDE DO CONSELHO TUTELAR MICRORREGIÃO 1, DA SMDS</t>
  </si>
  <si>
    <t>NILZA SALETI ROSONI LOPES</t>
  </si>
  <si>
    <t>TRATA-SE DE LOCAÇÃO DE IMÓVEL DE ALVENARIA PARA O CONSELHO TUTELAR DA MICRORREGIÃO 10, QUE POSSUI ÁREA CONSTRUÍDA DE 258M²  (02) DOIS PAVIMENTOS, LOCALIZADO NA RUA DR. MARINO ABRÃO, N° 25, BAIRRO PASSO DAS PEDRAS, NESTA CAPITAL, COM MATRÍCULA Nº 15.561, LIVRO Nº 2 – REGISTRO GERAL, FLS. 1 E 1V DO REGISTRO DE IMÓVEIS DA 4ª ZONA DE PORTO ALEGRE/RS.</t>
  </si>
  <si>
    <t>CORRETORA GERAL DE VALORES E CAMBIO LTDA</t>
  </si>
  <si>
    <t>LOCAÇÃO DE IMÓVEL SITUADO À AVENIDA SEVERO DULLIUS, 1995, BAIRRO ANCHIETA, PORTO ALEGRE/RS, PELA SMED, PARA UTILIZAÇÃO COMO CENTRO DE ARMAZENAGEM E DISTRIBUIÇÃO.</t>
  </si>
  <si>
    <t xml:space="preserve"> 91.233.379/0001-35</t>
  </si>
  <si>
    <t>MARCOS JULIANO BORGES DE AZEVEDO</t>
  </si>
  <si>
    <t>LOCAÇÃO DE IMÓVEL NÃO-RESIDENCIAL PARA O FIM DE PARA ABRIGAR A SMED E OUTROS ÓRGÃOS, A SEREM DEFINIDOS PELO GP, LOCALIZADO NO ENDEREÇO RUA JOÃO MANOEL, Nº 90, DO EDIFÍCIO “JANDAIA”.</t>
  </si>
  <si>
    <t>004.382.940-68</t>
  </si>
  <si>
    <t>LOCAÇÃO DE IMÓVEIS: PREFEITURA MUNICIPAL DE PORTO ALEGRE - AGOSTO/2024</t>
  </si>
  <si>
    <t>92.812.049/0023-72</t>
  </si>
  <si>
    <t>LOCAÇÃO IMÓVEL ABRIGO MARLENE</t>
  </si>
  <si>
    <t>SOCIEDADE EDUCAÇÃO E CARIDADE</t>
  </si>
  <si>
    <t>SMTC</t>
  </si>
  <si>
    <t>ORNATUS ADMINISTRACAO E PARTICIPACAO LTDA</t>
  </si>
  <si>
    <t>LOCAÇÃO DO IMÓVEL PARA FINS DE USO E FUNCIONAMENTO DO PROCON.</t>
  </si>
  <si>
    <t>895.295.230/0001-33</t>
  </si>
  <si>
    <t>SERVIÇO SOCIAL DA INDÚSTRIA SESI</t>
  </si>
  <si>
    <t xml:space="preserve">LOCAÇÃO DE IMÓVEL LOCALIZADO NA RUA PAULINO GONÇALVES BARCELOS, Nº 307, BAIRRO SANTA ROSA DE LIMA, NA CIDADE DE PORTO ALEGRE/RS,  INTERIOR DO COMPLEXO SESI, PARA ATENDER ÀS ESCOLAS EMEIS VL ELIZABETH E MIGUEL VELASQUES, AFETADAS PELA "ENCHENTE DE MAIO DE 2024", ATÉ QUE AS OBRAS DE RECONSTRUÇÃO TERMINEM.  1.ESPECIFICAÇÃO DO OBJETO:  1.1 LOTE FISCAL / INSCRIÇÃO: 0.00209907.0000/ 5237238 E 100141606 1.2 MATRÍCULA Nº: 692 - 6ONA DO REGISTRO DE IMÓVEIS DE PORTO ALEGRE
</t>
  </si>
  <si>
    <t>SOCIEDADE BENEFICENTE E EDUCACIONAL SAO CRISTOVAO</t>
  </si>
  <si>
    <t xml:space="preserve">LOCAÇÃO DE IMÓVEL LOCALIZADO NA AV. PARÁ, Nº 833, BAIRRO SÃO GERALDO, NA CIDADE DE PORTO ALEGRE/RS, DENTRO DO INSTITUTO SÃO FRANCISCO - SANTA FAMÍLIA, PARA ATENDIMENTO DAS DAS CRIANÇAS MATRICULADAS NA EMEI HUMAITÁ E EMEI JP PASSARINHO DOURADO, EM RAZÃO DE QUE  AMBOS OS PRÉDIOS DAS ESCOLAS FORAM COMPROMETIDOS E ESTÃO EM PROCESSO DE LIMPEZA E CONTRATAÇÃO DE REFORMA, POR CAUSA DA CALAMIDADE PÚBLICA DE MAIO DE 2024.
</t>
  </si>
  <si>
    <t>MITRA DA ARQUIDIOCESE DE PORTO ALEGRE</t>
  </si>
  <si>
    <t>LOCAÇÃO DE IMÓVEL LOCALIZADO NA V. ASSIS BRASIL, Nº 6410, BAIRRO SARANDI, NA CIDADE DE PORTO ALEGRE/RS, TRATANDO-SE DE 5 SALAS E SALÃO LOCALIZADOS NA PARÓQUIA SÃO JOSÉ, PARA ATENDIMENTO EDUCACIONAL DOS ESTUDANTES MATRICULADOS NA EMEB DR. LIBERATO SALZANO VIEIRA DA CUNHA.</t>
  </si>
  <si>
    <t>TOLEDO PARTICIPAÇÕES IMOBILIARIAS LTDA</t>
  </si>
  <si>
    <t>USIPAR PARTICIPACOES LTDA</t>
  </si>
  <si>
    <t>LOCAÇÃO DE IMÓVEL NÃO RESIDENCIAL, SITO A RUA SETE DE SETEMBRO, 1177 - 7º, 8º, 9ª, 10º, 11º E 12º ANDARES, PARA ABRIGAR A INSTALAÇÃO DE REPARTIÇÕES DA SMF.</t>
  </si>
  <si>
    <t>LOCAÇÃO DE IMÓVEL COMERCIAL LOCALIZADO NA RUA SETE DE SETEMBRO Nº 1123, 2º, 3º E 4º ANDARES, COM ÁREA ÚTIL ESTIMADA EM 2.797,80 M², REGISTRADO NO CARTÓRIO DE REGISTRO DE IMÓVEIS DA 1ª ZONA DE PORTO ALEGRE - RS - LIVRO Nº 02 - SOB MATRÍCULA Nº 11.034, FLS. 01/3, PARA INSTALAÇÃO DO PROTOCOLO CENTRAL, ARQUIVO E OUVIDORIA MUNICIPAL.</t>
  </si>
  <si>
    <t>FUNDACAO BANRISUL DE SEGURIDADE SOCIAL</t>
  </si>
  <si>
    <t>LOCAÇÃO DE IMÓVEL NÃO-RESIDENCIAL PARA O FIM DE ESTACIONAMENTO NÃO COBERTO, SITO À R SIQUEIRA CAMPOS, Nº 718, CENTRO, PORTO ALEGRE/RS.</t>
  </si>
  <si>
    <t>ROMILDO RAUBER</t>
  </si>
  <si>
    <t>LOCAÇÃO DE IMÓVEL LOCALIZADO NO BECO UM BECO DO ARMANDO, 1300, BAIRRO LAGEADO NO MUNICÍPIO DE PORTO ALEGRE/RS.</t>
  </si>
  <si>
    <t>35.334.501/0001-01</t>
  </si>
  <si>
    <t>03.775.159/0001-76</t>
  </si>
  <si>
    <t>92.942.341/0005-28</t>
  </si>
  <si>
    <t>92.858.156/0000-81</t>
  </si>
  <si>
    <t>92.858.380/0001-18</t>
  </si>
  <si>
    <t>05.758.773/0001-55</t>
  </si>
  <si>
    <t>07.292.419/0001-03</t>
  </si>
  <si>
    <t>621.310.289-20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</si>
</sst>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8F0F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0070C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4">
    <xf numFmtId="0" fontId="0" fillId="0" borderId="0"/>
    <xf numFmtId="0" fontId="2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1" applyFont="0" applyAlignment="0">
      <alignment horizontal="center" vertical="center" wrapText="1"/>
    </xf>
    <xf numFmtId="0" fontId="5" fillId="0" borderId="2" applyNumberFormat="0" applyFont="0" applyAlignment="0">
      <alignment horizontal="center" vertical="center" wrapText="1"/>
    </xf>
    <xf numFmtId="0" fontId="6" fillId="0" borderId="0"/>
    <xf numFmtId="164" fontId="6" fillId="0" borderId="0" applyBorder="0" applyProtection="0"/>
    <xf numFmtId="0" fontId="7" fillId="0" borderId="0"/>
    <xf numFmtId="164" fontId="7" fillId="0" borderId="0" applyBorder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4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44" fontId="0" fillId="0" borderId="0" xfId="0" applyNumberFormat="1" applyAlignment="1">
      <alignment horizontal="right"/>
    </xf>
    <xf numFmtId="0" fontId="8" fillId="0" borderId="0" xfId="0" applyFont="1"/>
    <xf numFmtId="0" fontId="10" fillId="0" borderId="0" xfId="0" applyFont="1"/>
    <xf numFmtId="43" fontId="0" fillId="0" borderId="0" xfId="11" applyFont="1" applyAlignment="1">
      <alignment horizontal="center"/>
    </xf>
    <xf numFmtId="44" fontId="0" fillId="0" borderId="0" xfId="12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44" fontId="0" fillId="0" borderId="0" xfId="0" applyNumberFormat="1" applyFont="1" applyFill="1"/>
    <xf numFmtId="44" fontId="0" fillId="0" borderId="0" xfId="0" applyNumberFormat="1" applyFont="1"/>
    <xf numFmtId="0" fontId="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Fill="1"/>
    <xf numFmtId="4" fontId="0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3" borderId="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14" fontId="9" fillId="3" borderId="4" xfId="0" applyNumberFormat="1" applyFont="1" applyFill="1" applyBorder="1" applyAlignment="1">
      <alignment horizontal="center" wrapText="1"/>
    </xf>
    <xf numFmtId="8" fontId="9" fillId="3" borderId="4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wrapText="1"/>
    </xf>
    <xf numFmtId="14" fontId="9" fillId="2" borderId="4" xfId="0" applyNumberFormat="1" applyFont="1" applyFill="1" applyBorder="1" applyAlignment="1">
      <alignment horizontal="center" wrapText="1"/>
    </xf>
    <xf numFmtId="8" fontId="9" fillId="2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wrapText="1"/>
    </xf>
    <xf numFmtId="8" fontId="9" fillId="3" borderId="4" xfId="0" applyNumberFormat="1" applyFont="1" applyFill="1" applyBorder="1" applyAlignment="1">
      <alignment horizontal="center" wrapText="1"/>
    </xf>
    <xf numFmtId="8" fontId="9" fillId="2" borderId="4" xfId="0" applyNumberFormat="1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wrapText="1"/>
    </xf>
    <xf numFmtId="44" fontId="0" fillId="0" borderId="0" xfId="0" applyNumberFormat="1" applyAlignment="1">
      <alignment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center" vertical="center"/>
    </xf>
  </cellXfs>
  <cellStyles count="14">
    <cellStyle name="Estilo 2" xfId="5"/>
    <cellStyle name="Moeda" xfId="12" builtinId="4"/>
    <cellStyle name="Moeda 2" xfId="3"/>
    <cellStyle name="Moeda 3" xfId="2"/>
    <cellStyle name="Moeda 4" xfId="7"/>
    <cellStyle name="Moeda 5" xfId="9"/>
    <cellStyle name="Moeda 6" xfId="13"/>
    <cellStyle name="Normal" xfId="0" builtinId="0"/>
    <cellStyle name="Normal 2" xfId="1"/>
    <cellStyle name="Normal 3" xfId="6"/>
    <cellStyle name="Normal 4" xfId="8"/>
    <cellStyle name="Normal 5" xfId="10"/>
    <cellStyle name="penaliza" xfId="4"/>
    <cellStyle name="Vírgula" xfId="11" builtinId="3"/>
  </cellStyles>
  <dxfs count="3"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</dxfs>
  <tableStyles count="1" defaultTableStyle="TableStyleMedium2" defaultPivotStyle="PivotStyleLight16">
    <tableStyle name="Transparência_vigentes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213"/>
  <sheetViews>
    <sheetView tabSelected="1" zoomScale="98" zoomScaleNormal="98" workbookViewId="0">
      <selection sqref="A1:H1"/>
    </sheetView>
  </sheetViews>
  <sheetFormatPr defaultRowHeight="15" x14ac:dyDescent="0.25"/>
  <cols>
    <col min="1" max="1" width="14.5703125" customWidth="1"/>
    <col min="2" max="2" width="48.85546875" style="3" customWidth="1"/>
    <col min="3" max="3" width="26.85546875" customWidth="1"/>
    <col min="4" max="4" width="77.28515625" customWidth="1"/>
    <col min="5" max="5" width="36.28515625" customWidth="1"/>
    <col min="6" max="6" width="17.140625" customWidth="1"/>
    <col min="7" max="7" width="17.5703125" customWidth="1"/>
  </cols>
  <sheetData>
    <row r="1" spans="1:8" ht="45.75" customHeight="1" x14ac:dyDescent="0.25">
      <c r="A1" s="44" t="s">
        <v>226</v>
      </c>
      <c r="B1" s="44"/>
      <c r="C1" s="44"/>
      <c r="D1" s="44"/>
      <c r="E1" s="44"/>
      <c r="F1" s="44"/>
      <c r="G1" s="44"/>
      <c r="H1" s="44"/>
    </row>
    <row r="2" spans="1:8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16</v>
      </c>
    </row>
    <row r="3" spans="1:8" hidden="1" x14ac:dyDescent="0.25">
      <c r="A3" t="s">
        <v>6</v>
      </c>
      <c r="B3" t="s">
        <v>133</v>
      </c>
      <c r="C3" t="s">
        <v>24</v>
      </c>
      <c r="D3" t="s">
        <v>25</v>
      </c>
      <c r="E3">
        <v>45567</v>
      </c>
      <c r="F3">
        <v>8414.82</v>
      </c>
      <c r="G3">
        <v>100977.84</v>
      </c>
    </row>
    <row r="4" spans="1:8" hidden="1" x14ac:dyDescent="0.25">
      <c r="A4" t="s">
        <v>6</v>
      </c>
      <c r="B4" t="s">
        <v>128</v>
      </c>
      <c r="C4" t="s">
        <v>17</v>
      </c>
      <c r="D4" t="s">
        <v>18</v>
      </c>
      <c r="E4">
        <v>45657</v>
      </c>
      <c r="F4">
        <v>1477.57</v>
      </c>
      <c r="G4">
        <v>17730.84</v>
      </c>
    </row>
    <row r="5" spans="1:8" hidden="1" x14ac:dyDescent="0.25">
      <c r="A5" t="s">
        <v>6</v>
      </c>
      <c r="B5" t="s">
        <v>127</v>
      </c>
      <c r="C5" t="s">
        <v>15</v>
      </c>
      <c r="D5" t="s">
        <v>180</v>
      </c>
      <c r="E5">
        <v>45440</v>
      </c>
      <c r="F5">
        <v>6754.52</v>
      </c>
      <c r="G5">
        <v>81054.240000000005</v>
      </c>
    </row>
    <row r="6" spans="1:8" hidden="1" x14ac:dyDescent="0.25">
      <c r="A6" t="s">
        <v>6</v>
      </c>
      <c r="B6" t="s">
        <v>134</v>
      </c>
      <c r="C6" t="s">
        <v>135</v>
      </c>
      <c r="D6" t="s">
        <v>26</v>
      </c>
      <c r="E6" t="s">
        <v>27</v>
      </c>
      <c r="F6">
        <v>6750</v>
      </c>
      <c r="G6">
        <v>81000</v>
      </c>
    </row>
    <row r="7" spans="1:8" hidden="1" x14ac:dyDescent="0.25">
      <c r="A7" t="s">
        <v>6</v>
      </c>
      <c r="B7" t="s">
        <v>47</v>
      </c>
      <c r="C7" t="s">
        <v>46</v>
      </c>
      <c r="D7" t="s">
        <v>181</v>
      </c>
      <c r="E7">
        <v>45571</v>
      </c>
      <c r="F7">
        <v>6452.41</v>
      </c>
      <c r="G7">
        <v>77428.92</v>
      </c>
    </row>
    <row r="8" spans="1:8" hidden="1" x14ac:dyDescent="0.25">
      <c r="A8" t="s">
        <v>6</v>
      </c>
      <c r="B8" t="s">
        <v>8</v>
      </c>
      <c r="C8" t="s">
        <v>10</v>
      </c>
      <c r="D8" t="s">
        <v>182</v>
      </c>
      <c r="E8">
        <v>45358</v>
      </c>
      <c r="F8">
        <v>10942.33</v>
      </c>
      <c r="G8">
        <v>131307.96</v>
      </c>
    </row>
    <row r="9" spans="1:8" hidden="1" x14ac:dyDescent="0.25">
      <c r="A9" t="s">
        <v>6</v>
      </c>
      <c r="B9" t="s">
        <v>141</v>
      </c>
      <c r="C9" t="s">
        <v>31</v>
      </c>
      <c r="D9" t="s">
        <v>32</v>
      </c>
      <c r="E9">
        <v>45639</v>
      </c>
      <c r="F9">
        <v>1201.71</v>
      </c>
      <c r="G9">
        <v>14420.52</v>
      </c>
    </row>
    <row r="10" spans="1:8" hidden="1" x14ac:dyDescent="0.25">
      <c r="A10" t="s">
        <v>6</v>
      </c>
      <c r="B10" t="s">
        <v>52</v>
      </c>
      <c r="C10" t="s">
        <v>53</v>
      </c>
      <c r="D10" t="s">
        <v>150</v>
      </c>
      <c r="E10">
        <v>46634</v>
      </c>
      <c r="F10">
        <v>13000</v>
      </c>
      <c r="G10">
        <v>156000</v>
      </c>
    </row>
    <row r="11" spans="1:8" hidden="1" x14ac:dyDescent="0.25">
      <c r="A11" t="s">
        <v>6</v>
      </c>
      <c r="B11" t="s">
        <v>33</v>
      </c>
      <c r="C11" t="s">
        <v>34</v>
      </c>
      <c r="D11" t="s">
        <v>35</v>
      </c>
      <c r="E11">
        <v>45654</v>
      </c>
      <c r="F11">
        <v>28876.81</v>
      </c>
      <c r="G11">
        <v>346521.72000000003</v>
      </c>
    </row>
    <row r="12" spans="1:8" hidden="1" x14ac:dyDescent="0.25">
      <c r="A12" t="s">
        <v>6</v>
      </c>
      <c r="B12" t="s">
        <v>142</v>
      </c>
      <c r="C12" t="s">
        <v>24</v>
      </c>
      <c r="D12" t="s">
        <v>36</v>
      </c>
      <c r="E12">
        <v>45626</v>
      </c>
      <c r="F12">
        <v>19600</v>
      </c>
      <c r="G12">
        <v>235200</v>
      </c>
    </row>
    <row r="13" spans="1:8" hidden="1" x14ac:dyDescent="0.25">
      <c r="A13" t="s">
        <v>6</v>
      </c>
      <c r="B13" t="s">
        <v>11</v>
      </c>
      <c r="C13" t="s">
        <v>124</v>
      </c>
      <c r="D13" t="s">
        <v>183</v>
      </c>
      <c r="E13">
        <v>45661</v>
      </c>
      <c r="F13">
        <v>4130</v>
      </c>
      <c r="G13">
        <v>49560</v>
      </c>
    </row>
    <row r="14" spans="1:8" hidden="1" x14ac:dyDescent="0.25">
      <c r="A14" t="s">
        <v>6</v>
      </c>
      <c r="B14" t="s">
        <v>38</v>
      </c>
      <c r="C14" t="s">
        <v>39</v>
      </c>
      <c r="D14" t="s">
        <v>40</v>
      </c>
      <c r="E14">
        <v>45473</v>
      </c>
      <c r="F14">
        <v>8004.55</v>
      </c>
      <c r="G14">
        <v>96054.6</v>
      </c>
    </row>
    <row r="15" spans="1:8" hidden="1" x14ac:dyDescent="0.25">
      <c r="A15" t="s">
        <v>6</v>
      </c>
      <c r="B15" t="s">
        <v>22</v>
      </c>
      <c r="C15" t="s">
        <v>129</v>
      </c>
      <c r="D15" t="s">
        <v>23</v>
      </c>
      <c r="E15">
        <v>45363</v>
      </c>
      <c r="F15">
        <v>4532.7</v>
      </c>
      <c r="G15">
        <v>54392.399999999994</v>
      </c>
    </row>
    <row r="16" spans="1:8" hidden="1" x14ac:dyDescent="0.25">
      <c r="A16" t="s">
        <v>6</v>
      </c>
      <c r="B16" t="s">
        <v>49</v>
      </c>
      <c r="C16" t="s">
        <v>50</v>
      </c>
      <c r="D16" t="s">
        <v>51</v>
      </c>
      <c r="E16">
        <v>46007</v>
      </c>
      <c r="F16">
        <v>5817.59</v>
      </c>
      <c r="G16">
        <v>69811.08</v>
      </c>
    </row>
    <row r="17" spans="1:7" hidden="1" x14ac:dyDescent="0.25">
      <c r="A17" t="s">
        <v>6</v>
      </c>
      <c r="B17" t="s">
        <v>143</v>
      </c>
      <c r="C17" t="s">
        <v>37</v>
      </c>
      <c r="D17" t="s">
        <v>144</v>
      </c>
      <c r="E17">
        <v>45497</v>
      </c>
      <c r="F17">
        <v>8235.7800000000007</v>
      </c>
      <c r="G17">
        <v>98829.36</v>
      </c>
    </row>
    <row r="18" spans="1:7" hidden="1" x14ac:dyDescent="0.25">
      <c r="A18" t="s">
        <v>6</v>
      </c>
      <c r="B18" t="s">
        <v>137</v>
      </c>
      <c r="C18" t="s">
        <v>138</v>
      </c>
      <c r="D18" t="s">
        <v>139</v>
      </c>
      <c r="E18" t="s">
        <v>140</v>
      </c>
      <c r="F18">
        <v>6000</v>
      </c>
      <c r="G18">
        <v>72000</v>
      </c>
    </row>
    <row r="19" spans="1:7" hidden="1" x14ac:dyDescent="0.25">
      <c r="A19" t="s">
        <v>6</v>
      </c>
      <c r="B19" t="s">
        <v>45</v>
      </c>
      <c r="C19" t="s">
        <v>46</v>
      </c>
      <c r="D19" t="s">
        <v>147</v>
      </c>
      <c r="E19">
        <v>45566</v>
      </c>
      <c r="F19">
        <v>5819.3</v>
      </c>
      <c r="G19">
        <v>69831.600000000006</v>
      </c>
    </row>
    <row r="20" spans="1:7" hidden="1" x14ac:dyDescent="0.25">
      <c r="A20" t="s">
        <v>6</v>
      </c>
      <c r="B20" t="s">
        <v>28</v>
      </c>
      <c r="C20" t="s">
        <v>29</v>
      </c>
      <c r="D20" t="s">
        <v>136</v>
      </c>
      <c r="E20" t="s">
        <v>30</v>
      </c>
      <c r="F20">
        <v>23500</v>
      </c>
      <c r="G20">
        <v>282000</v>
      </c>
    </row>
    <row r="21" spans="1:7" hidden="1" x14ac:dyDescent="0.25">
      <c r="A21" t="s">
        <v>6</v>
      </c>
      <c r="B21" t="s">
        <v>123</v>
      </c>
      <c r="C21" t="s">
        <v>7</v>
      </c>
      <c r="D21" t="s">
        <v>9</v>
      </c>
      <c r="E21">
        <v>45412</v>
      </c>
      <c r="F21">
        <v>14585.98</v>
      </c>
      <c r="G21">
        <v>175031.76</v>
      </c>
    </row>
    <row r="22" spans="1:7" hidden="1" x14ac:dyDescent="0.25">
      <c r="A22" t="s">
        <v>6</v>
      </c>
      <c r="B22" t="s">
        <v>126</v>
      </c>
      <c r="C22" t="s">
        <v>13</v>
      </c>
      <c r="D22" t="s">
        <v>14</v>
      </c>
      <c r="E22">
        <v>45680</v>
      </c>
      <c r="F22">
        <v>6752.82</v>
      </c>
      <c r="G22">
        <v>81033.84</v>
      </c>
    </row>
    <row r="23" spans="1:7" hidden="1" x14ac:dyDescent="0.25">
      <c r="A23" t="s">
        <v>6</v>
      </c>
      <c r="B23" t="s">
        <v>19</v>
      </c>
      <c r="C23" t="s">
        <v>20</v>
      </c>
      <c r="D23" t="s">
        <v>21</v>
      </c>
      <c r="E23">
        <v>45410</v>
      </c>
      <c r="F23">
        <v>4410.22</v>
      </c>
      <c r="G23">
        <v>52922.64</v>
      </c>
    </row>
    <row r="24" spans="1:7" hidden="1" x14ac:dyDescent="0.25">
      <c r="A24" t="s">
        <v>6</v>
      </c>
      <c r="B24" t="s">
        <v>42</v>
      </c>
      <c r="C24" t="s">
        <v>43</v>
      </c>
      <c r="D24" t="s">
        <v>44</v>
      </c>
      <c r="E24">
        <v>45565</v>
      </c>
      <c r="F24">
        <v>5208.07</v>
      </c>
      <c r="G24">
        <v>62496.84</v>
      </c>
    </row>
    <row r="25" spans="1:7" hidden="1" x14ac:dyDescent="0.25">
      <c r="A25" t="s">
        <v>6</v>
      </c>
      <c r="B25" t="s">
        <v>148</v>
      </c>
      <c r="C25" t="s">
        <v>149</v>
      </c>
      <c r="D25" t="s">
        <v>48</v>
      </c>
      <c r="E25">
        <v>46599</v>
      </c>
      <c r="F25">
        <v>5316.69</v>
      </c>
      <c r="G25">
        <v>63800.28</v>
      </c>
    </row>
    <row r="26" spans="1:7" hidden="1" x14ac:dyDescent="0.25">
      <c r="A26" t="s">
        <v>6</v>
      </c>
      <c r="B26" t="s">
        <v>145</v>
      </c>
      <c r="C26" t="s">
        <v>146</v>
      </c>
      <c r="D26" t="s">
        <v>41</v>
      </c>
      <c r="E26">
        <v>45647</v>
      </c>
      <c r="F26">
        <v>4447.82</v>
      </c>
      <c r="G26">
        <v>53373.84</v>
      </c>
    </row>
    <row r="27" spans="1:7" hidden="1" x14ac:dyDescent="0.25">
      <c r="A27" t="s">
        <v>6</v>
      </c>
      <c r="B27" t="s">
        <v>125</v>
      </c>
      <c r="C27" t="s">
        <v>12</v>
      </c>
      <c r="D27" t="s">
        <v>184</v>
      </c>
      <c r="E27">
        <v>45353</v>
      </c>
      <c r="F27">
        <v>4914.74</v>
      </c>
      <c r="G27">
        <v>58976.88</v>
      </c>
    </row>
    <row r="28" spans="1:7" hidden="1" x14ac:dyDescent="0.25">
      <c r="A28" t="s">
        <v>6</v>
      </c>
      <c r="B28" t="s">
        <v>151</v>
      </c>
      <c r="C28" t="s">
        <v>152</v>
      </c>
      <c r="D28" t="s">
        <v>153</v>
      </c>
      <c r="E28">
        <v>45564</v>
      </c>
      <c r="F28">
        <v>5753.45</v>
      </c>
      <c r="G28">
        <v>69041.399999999994</v>
      </c>
    </row>
    <row r="29" spans="1:7" hidden="1" x14ac:dyDescent="0.25">
      <c r="A29" t="s">
        <v>6</v>
      </c>
      <c r="B29" t="s">
        <v>130</v>
      </c>
      <c r="C29" t="s">
        <v>131</v>
      </c>
      <c r="D29" t="s">
        <v>132</v>
      </c>
      <c r="E29">
        <v>45563</v>
      </c>
      <c r="F29">
        <v>5933.63</v>
      </c>
      <c r="G29">
        <v>71203.56</v>
      </c>
    </row>
    <row r="30" spans="1:7" s="26" customFormat="1" x14ac:dyDescent="0.25">
      <c r="A30" s="18" t="s">
        <v>54</v>
      </c>
      <c r="B30" s="18" t="s">
        <v>55</v>
      </c>
      <c r="C30" s="25" t="s">
        <v>56</v>
      </c>
      <c r="D30" s="18" t="s">
        <v>57</v>
      </c>
      <c r="E30" s="19">
        <v>45565</v>
      </c>
      <c r="F30" s="20">
        <v>6196.38</v>
      </c>
      <c r="G30" s="20">
        <f t="shared" ref="G30:G42" si="0">F30*12</f>
        <v>74356.56</v>
      </c>
    </row>
    <row r="31" spans="1:7" s="26" customFormat="1" x14ac:dyDescent="0.25">
      <c r="A31" s="18" t="s">
        <v>54</v>
      </c>
      <c r="B31" s="18" t="s">
        <v>58</v>
      </c>
      <c r="C31" s="27" t="s">
        <v>59</v>
      </c>
      <c r="D31" s="18" t="s">
        <v>60</v>
      </c>
      <c r="E31" s="19">
        <v>45534</v>
      </c>
      <c r="F31" s="20">
        <v>4150</v>
      </c>
      <c r="G31" s="20">
        <f t="shared" si="0"/>
        <v>49800</v>
      </c>
    </row>
    <row r="32" spans="1:7" s="26" customFormat="1" x14ac:dyDescent="0.25">
      <c r="A32" s="18" t="s">
        <v>54</v>
      </c>
      <c r="B32" s="18" t="s">
        <v>73</v>
      </c>
      <c r="C32" s="27" t="s">
        <v>74</v>
      </c>
      <c r="D32" s="18" t="s">
        <v>75</v>
      </c>
      <c r="E32" s="19">
        <v>45564</v>
      </c>
      <c r="F32" s="20">
        <v>18994</v>
      </c>
      <c r="G32" s="20">
        <f t="shared" si="0"/>
        <v>227928</v>
      </c>
    </row>
    <row r="33" spans="1:7" s="26" customFormat="1" x14ac:dyDescent="0.25">
      <c r="A33" s="18" t="s">
        <v>54</v>
      </c>
      <c r="B33" s="18" t="s">
        <v>90</v>
      </c>
      <c r="C33" s="27" t="s">
        <v>91</v>
      </c>
      <c r="D33" s="18" t="s">
        <v>86</v>
      </c>
      <c r="E33" s="19">
        <v>45533</v>
      </c>
      <c r="F33" s="20">
        <v>7539.45</v>
      </c>
      <c r="G33" s="20">
        <f t="shared" si="0"/>
        <v>90473.4</v>
      </c>
    </row>
    <row r="34" spans="1:7" hidden="1" x14ac:dyDescent="0.25">
      <c r="A34" s="17" t="s">
        <v>54</v>
      </c>
      <c r="B34" s="18" t="s">
        <v>61</v>
      </c>
      <c r="C34" s="22" t="s">
        <v>62</v>
      </c>
      <c r="D34" s="18" t="s">
        <v>63</v>
      </c>
      <c r="E34" s="19">
        <v>45808</v>
      </c>
      <c r="F34" s="20">
        <v>4487.09</v>
      </c>
      <c r="G34" s="21">
        <f t="shared" si="0"/>
        <v>53845.08</v>
      </c>
    </row>
    <row r="35" spans="1:7" s="26" customFormat="1" x14ac:dyDescent="0.25">
      <c r="A35" s="18" t="s">
        <v>54</v>
      </c>
      <c r="B35" s="18" t="s">
        <v>64</v>
      </c>
      <c r="C35" s="28" t="s">
        <v>65</v>
      </c>
      <c r="D35" s="18" t="s">
        <v>66</v>
      </c>
      <c r="E35" s="19">
        <v>45578</v>
      </c>
      <c r="F35" s="20">
        <v>5100</v>
      </c>
      <c r="G35" s="20">
        <f t="shared" si="0"/>
        <v>61200</v>
      </c>
    </row>
    <row r="36" spans="1:7" hidden="1" x14ac:dyDescent="0.25">
      <c r="A36" s="17" t="s">
        <v>54</v>
      </c>
      <c r="B36" s="18" t="s">
        <v>76</v>
      </c>
      <c r="C36" s="22" t="s">
        <v>77</v>
      </c>
      <c r="D36" s="18" t="s">
        <v>78</v>
      </c>
      <c r="E36" s="19">
        <v>45709</v>
      </c>
      <c r="F36" s="20">
        <v>6787.41</v>
      </c>
      <c r="G36" s="20">
        <f t="shared" si="0"/>
        <v>81448.92</v>
      </c>
    </row>
    <row r="37" spans="1:7" hidden="1" x14ac:dyDescent="0.25">
      <c r="A37" s="17" t="s">
        <v>54</v>
      </c>
      <c r="B37" s="18" t="s">
        <v>92</v>
      </c>
      <c r="C37" s="22" t="s">
        <v>93</v>
      </c>
      <c r="D37" s="18" t="s">
        <v>85</v>
      </c>
      <c r="E37" s="19">
        <v>46168</v>
      </c>
      <c r="F37" s="20">
        <v>6700</v>
      </c>
      <c r="G37" s="21">
        <f>F37*48</f>
        <v>321600</v>
      </c>
    </row>
    <row r="38" spans="1:7" s="26" customFormat="1" x14ac:dyDescent="0.25">
      <c r="A38" s="18" t="s">
        <v>54</v>
      </c>
      <c r="B38" s="18" t="s">
        <v>82</v>
      </c>
      <c r="C38" s="28" t="s">
        <v>83</v>
      </c>
      <c r="D38" s="18" t="s">
        <v>84</v>
      </c>
      <c r="E38" s="19">
        <v>45643</v>
      </c>
      <c r="F38" s="20">
        <v>4178</v>
      </c>
      <c r="G38" s="20">
        <f t="shared" si="0"/>
        <v>50136</v>
      </c>
    </row>
    <row r="39" spans="1:7" hidden="1" x14ac:dyDescent="0.25">
      <c r="A39" s="17" t="s">
        <v>54</v>
      </c>
      <c r="B39" s="18" t="s">
        <v>67</v>
      </c>
      <c r="C39" s="23" t="s">
        <v>68</v>
      </c>
      <c r="D39" s="18" t="s">
        <v>69</v>
      </c>
      <c r="E39" s="19">
        <v>45808</v>
      </c>
      <c r="F39" s="20">
        <v>18800</v>
      </c>
      <c r="G39" s="21">
        <f t="shared" si="0"/>
        <v>225600</v>
      </c>
    </row>
    <row r="40" spans="1:7" hidden="1" x14ac:dyDescent="0.25">
      <c r="A40" s="17" t="s">
        <v>54</v>
      </c>
      <c r="B40" s="18" t="s">
        <v>70</v>
      </c>
      <c r="C40" s="22" t="s">
        <v>71</v>
      </c>
      <c r="D40" s="18" t="s">
        <v>72</v>
      </c>
      <c r="E40" s="19">
        <v>45736</v>
      </c>
      <c r="F40" s="20">
        <v>4520</v>
      </c>
      <c r="G40" s="21">
        <f t="shared" si="0"/>
        <v>54240</v>
      </c>
    </row>
    <row r="41" spans="1:7" s="26" customFormat="1" x14ac:dyDescent="0.25">
      <c r="A41" s="18" t="s">
        <v>54</v>
      </c>
      <c r="B41" s="18" t="s">
        <v>79</v>
      </c>
      <c r="C41" s="27" t="s">
        <v>80</v>
      </c>
      <c r="D41" s="18" t="s">
        <v>81</v>
      </c>
      <c r="E41" s="19">
        <v>45583</v>
      </c>
      <c r="F41" s="20">
        <v>1794.98</v>
      </c>
      <c r="G41" s="20">
        <f t="shared" si="0"/>
        <v>21539.760000000002</v>
      </c>
    </row>
    <row r="42" spans="1:7" hidden="1" x14ac:dyDescent="0.25">
      <c r="A42" s="17" t="s">
        <v>54</v>
      </c>
      <c r="B42" s="24" t="s">
        <v>87</v>
      </c>
      <c r="C42" s="23" t="s">
        <v>88</v>
      </c>
      <c r="D42" s="18" t="s">
        <v>89</v>
      </c>
      <c r="E42" s="19">
        <v>45803</v>
      </c>
      <c r="F42" s="20">
        <v>5501.08</v>
      </c>
      <c r="G42" s="21">
        <f t="shared" si="0"/>
        <v>66012.959999999992</v>
      </c>
    </row>
    <row r="43" spans="1:7" ht="60" hidden="1" x14ac:dyDescent="0.25">
      <c r="A43" t="s">
        <v>94</v>
      </c>
      <c r="B43" s="14" t="s">
        <v>165</v>
      </c>
      <c r="C43" s="14" t="s">
        <v>96</v>
      </c>
      <c r="D43" s="16" t="s">
        <v>97</v>
      </c>
      <c r="E43" s="15">
        <v>46174</v>
      </c>
      <c r="F43" s="13">
        <f>3252.59</f>
        <v>3252.59</v>
      </c>
      <c r="G43" s="13">
        <f t="shared" ref="G43:G48" si="1">F43*60</f>
        <v>195155.40000000002</v>
      </c>
    </row>
    <row r="44" spans="1:7" ht="75" hidden="1" x14ac:dyDescent="0.25">
      <c r="A44" t="s">
        <v>94</v>
      </c>
      <c r="B44" s="14" t="s">
        <v>98</v>
      </c>
      <c r="C44" s="14" t="s">
        <v>99</v>
      </c>
      <c r="D44" s="16" t="s">
        <v>100</v>
      </c>
      <c r="E44" s="15">
        <v>46996</v>
      </c>
      <c r="F44" s="13">
        <v>10600</v>
      </c>
      <c r="G44" s="13">
        <f t="shared" si="1"/>
        <v>636000</v>
      </c>
    </row>
    <row r="45" spans="1:7" ht="60" hidden="1" x14ac:dyDescent="0.25">
      <c r="A45" s="14" t="s">
        <v>94</v>
      </c>
      <c r="B45" s="14" t="s">
        <v>165</v>
      </c>
      <c r="C45" s="14" t="s">
        <v>96</v>
      </c>
      <c r="D45" s="16" t="s">
        <v>97</v>
      </c>
      <c r="E45" s="15">
        <v>46174</v>
      </c>
      <c r="F45" s="13">
        <f>3252.59</f>
        <v>3252.59</v>
      </c>
      <c r="G45" s="13">
        <f t="shared" si="1"/>
        <v>195155.40000000002</v>
      </c>
    </row>
    <row r="46" spans="1:7" ht="75" hidden="1" x14ac:dyDescent="0.25">
      <c r="A46" s="14" t="s">
        <v>94</v>
      </c>
      <c r="B46" s="14" t="s">
        <v>98</v>
      </c>
      <c r="C46" s="14" t="s">
        <v>99</v>
      </c>
      <c r="D46" s="16" t="s">
        <v>100</v>
      </c>
      <c r="E46" s="15">
        <v>46996</v>
      </c>
      <c r="F46" s="13">
        <v>10600</v>
      </c>
      <c r="G46" s="13">
        <f t="shared" si="1"/>
        <v>636000</v>
      </c>
    </row>
    <row r="47" spans="1:7" hidden="1" x14ac:dyDescent="0.25">
      <c r="A47" t="s">
        <v>94</v>
      </c>
      <c r="B47" s="14" t="s">
        <v>165</v>
      </c>
      <c r="C47" t="s">
        <v>96</v>
      </c>
      <c r="D47" t="s">
        <v>97</v>
      </c>
      <c r="E47" s="15">
        <v>46174</v>
      </c>
      <c r="F47" s="13">
        <f>3252.59</f>
        <v>3252.59</v>
      </c>
      <c r="G47" s="5">
        <f t="shared" si="1"/>
        <v>195155.40000000002</v>
      </c>
    </row>
    <row r="48" spans="1:7" hidden="1" x14ac:dyDescent="0.25">
      <c r="A48" t="s">
        <v>94</v>
      </c>
      <c r="B48" t="s">
        <v>98</v>
      </c>
      <c r="C48" t="s">
        <v>99</v>
      </c>
      <c r="D48" t="s">
        <v>100</v>
      </c>
      <c r="E48" s="15">
        <v>46996</v>
      </c>
      <c r="F48" s="13">
        <v>10600</v>
      </c>
      <c r="G48" s="5">
        <f t="shared" si="1"/>
        <v>636000</v>
      </c>
    </row>
    <row r="49" spans="1:7" s="26" customFormat="1" x14ac:dyDescent="0.25">
      <c r="A49" s="18" t="s">
        <v>54</v>
      </c>
      <c r="B49" s="18" t="s">
        <v>76</v>
      </c>
      <c r="C49" s="27" t="s">
        <v>77</v>
      </c>
      <c r="D49" s="18" t="s">
        <v>78</v>
      </c>
      <c r="E49" s="19">
        <v>45709</v>
      </c>
      <c r="F49" s="20">
        <v>6787.41</v>
      </c>
      <c r="G49" s="20">
        <f t="shared" ref="G49" si="2">F49*12</f>
        <v>81448.92</v>
      </c>
    </row>
    <row r="50" spans="1:7" s="26" customFormat="1" x14ac:dyDescent="0.25">
      <c r="A50" s="18" t="s">
        <v>54</v>
      </c>
      <c r="B50" s="18" t="s">
        <v>92</v>
      </c>
      <c r="C50" s="27" t="s">
        <v>93</v>
      </c>
      <c r="D50" s="18" t="s">
        <v>85</v>
      </c>
      <c r="E50" s="19">
        <v>46168</v>
      </c>
      <c r="F50" s="20">
        <v>6700</v>
      </c>
      <c r="G50" s="20">
        <f>F50*48</f>
        <v>321600</v>
      </c>
    </row>
    <row r="51" spans="1:7" s="26" customFormat="1" x14ac:dyDescent="0.25">
      <c r="A51" s="18" t="s">
        <v>54</v>
      </c>
      <c r="B51" s="18" t="s">
        <v>67</v>
      </c>
      <c r="C51" s="28" t="s">
        <v>68</v>
      </c>
      <c r="D51" s="18" t="s">
        <v>69</v>
      </c>
      <c r="E51" s="19">
        <v>45808</v>
      </c>
      <c r="F51" s="20">
        <v>18800</v>
      </c>
      <c r="G51" s="20">
        <f t="shared" ref="G51:G54" si="3">F51*12</f>
        <v>225600</v>
      </c>
    </row>
    <row r="52" spans="1:7" x14ac:dyDescent="0.25">
      <c r="A52" s="18" t="s">
        <v>54</v>
      </c>
      <c r="B52" s="18" t="s">
        <v>70</v>
      </c>
      <c r="C52" s="22" t="s">
        <v>71</v>
      </c>
      <c r="D52" s="18" t="s">
        <v>72</v>
      </c>
      <c r="E52" s="19">
        <v>45736</v>
      </c>
      <c r="F52" s="20">
        <v>4520</v>
      </c>
      <c r="G52" s="21">
        <f t="shared" si="3"/>
        <v>54240</v>
      </c>
    </row>
    <row r="53" spans="1:7" x14ac:dyDescent="0.25">
      <c r="A53" s="18" t="s">
        <v>54</v>
      </c>
      <c r="B53" s="24" t="s">
        <v>87</v>
      </c>
      <c r="C53" s="23" t="s">
        <v>88</v>
      </c>
      <c r="D53" s="18" t="s">
        <v>89</v>
      </c>
      <c r="E53" s="19">
        <v>45803</v>
      </c>
      <c r="F53" s="20">
        <v>5501.08</v>
      </c>
      <c r="G53" s="21">
        <f t="shared" si="3"/>
        <v>66012.959999999992</v>
      </c>
    </row>
    <row r="54" spans="1:7" x14ac:dyDescent="0.25">
      <c r="A54" s="18" t="s">
        <v>54</v>
      </c>
      <c r="B54" s="18" t="s">
        <v>61</v>
      </c>
      <c r="C54" s="22" t="s">
        <v>62</v>
      </c>
      <c r="D54" s="18" t="s">
        <v>63</v>
      </c>
      <c r="E54" s="19">
        <v>45808</v>
      </c>
      <c r="F54" s="20">
        <v>4487.09</v>
      </c>
      <c r="G54" s="21">
        <f t="shared" si="3"/>
        <v>53845.08</v>
      </c>
    </row>
    <row r="55" spans="1:7" x14ac:dyDescent="0.25">
      <c r="A55" s="18" t="s">
        <v>54</v>
      </c>
      <c r="B55" s="18" t="s">
        <v>229</v>
      </c>
      <c r="C55" s="18" t="s">
        <v>227</v>
      </c>
      <c r="D55" s="18" t="s">
        <v>228</v>
      </c>
      <c r="E55" s="19">
        <v>45678</v>
      </c>
      <c r="F55" s="21">
        <v>15000</v>
      </c>
      <c r="G55" s="21">
        <v>90000</v>
      </c>
    </row>
    <row r="56" spans="1:7" ht="30" x14ac:dyDescent="0.25">
      <c r="A56" s="42" t="s">
        <v>101</v>
      </c>
      <c r="B56" s="3" t="s">
        <v>102</v>
      </c>
      <c r="C56" t="s">
        <v>103</v>
      </c>
      <c r="D56" s="3" t="s">
        <v>104</v>
      </c>
      <c r="E56" s="4">
        <v>45521</v>
      </c>
      <c r="F56" s="5">
        <v>20626.25</v>
      </c>
      <c r="G56" s="5">
        <v>247515</v>
      </c>
    </row>
    <row r="57" spans="1:7" ht="30" x14ac:dyDescent="0.25">
      <c r="A57" s="42" t="s">
        <v>101</v>
      </c>
      <c r="B57" s="3" t="s">
        <v>105</v>
      </c>
      <c r="C57" s="7" t="s">
        <v>106</v>
      </c>
      <c r="D57" s="8" t="s">
        <v>107</v>
      </c>
      <c r="E57" s="4">
        <v>45542</v>
      </c>
      <c r="F57" s="5">
        <v>40000</v>
      </c>
      <c r="G57" s="9" t="s">
        <v>108</v>
      </c>
    </row>
    <row r="58" spans="1:7" x14ac:dyDescent="0.25">
      <c r="A58" s="42" t="s">
        <v>109</v>
      </c>
      <c r="B58" s="3" t="s">
        <v>110</v>
      </c>
      <c r="C58" s="3" t="s">
        <v>248</v>
      </c>
      <c r="D58" s="3" t="s">
        <v>111</v>
      </c>
      <c r="E58" s="4">
        <v>45878</v>
      </c>
      <c r="F58" s="5">
        <v>51025.43</v>
      </c>
      <c r="G58" s="5">
        <v>612305.16</v>
      </c>
    </row>
    <row r="59" spans="1:7" ht="75" hidden="1" x14ac:dyDescent="0.25">
      <c r="A59" s="6" t="s">
        <v>112</v>
      </c>
      <c r="B59" s="3" t="s">
        <v>113</v>
      </c>
      <c r="C59" s="3" t="s">
        <v>114</v>
      </c>
      <c r="D59" s="3" t="s">
        <v>115</v>
      </c>
      <c r="E59" s="4">
        <v>45804</v>
      </c>
      <c r="F59" s="5">
        <v>9662.7900000000009</v>
      </c>
      <c r="G59" s="5">
        <v>231906.96</v>
      </c>
    </row>
    <row r="60" spans="1:7" ht="90" hidden="1" x14ac:dyDescent="0.25">
      <c r="A60" s="6" t="s">
        <v>112</v>
      </c>
      <c r="B60" s="3" t="s">
        <v>118</v>
      </c>
      <c r="C60" s="3" t="s">
        <v>29</v>
      </c>
      <c r="D60" s="3" t="s">
        <v>119</v>
      </c>
      <c r="E60" s="4">
        <v>45839</v>
      </c>
      <c r="F60" s="5">
        <v>39160.36</v>
      </c>
      <c r="G60" s="5">
        <v>969561.84</v>
      </c>
    </row>
    <row r="61" spans="1:7" ht="120" x14ac:dyDescent="0.25">
      <c r="A61" s="43" t="s">
        <v>120</v>
      </c>
      <c r="B61" s="3" t="s">
        <v>234</v>
      </c>
      <c r="C61" s="3" t="s">
        <v>249</v>
      </c>
      <c r="D61" s="3" t="s">
        <v>235</v>
      </c>
      <c r="E61" s="4">
        <v>45722</v>
      </c>
      <c r="F61" s="5"/>
      <c r="G61" s="5">
        <v>40470</v>
      </c>
    </row>
    <row r="62" spans="1:7" ht="120" x14ac:dyDescent="0.25">
      <c r="A62" s="43" t="s">
        <v>120</v>
      </c>
      <c r="B62" s="3" t="s">
        <v>236</v>
      </c>
      <c r="C62" s="3" t="s">
        <v>250</v>
      </c>
      <c r="D62" s="3" t="s">
        <v>237</v>
      </c>
      <c r="E62" s="4">
        <v>45707</v>
      </c>
      <c r="F62" s="5"/>
      <c r="G62" s="5">
        <v>32000</v>
      </c>
    </row>
    <row r="63" spans="1:7" ht="60" x14ac:dyDescent="0.25">
      <c r="A63" s="43" t="s">
        <v>120</v>
      </c>
      <c r="B63" s="3" t="s">
        <v>238</v>
      </c>
      <c r="C63" s="3" t="s">
        <v>251</v>
      </c>
      <c r="D63" s="3" t="s">
        <v>239</v>
      </c>
      <c r="E63" s="4">
        <v>45648</v>
      </c>
      <c r="F63" s="5"/>
      <c r="G63" s="5">
        <v>9000</v>
      </c>
    </row>
    <row r="64" spans="1:7" ht="45" x14ac:dyDescent="0.25">
      <c r="A64" s="43" t="s">
        <v>120</v>
      </c>
      <c r="B64" s="3" t="s">
        <v>220</v>
      </c>
      <c r="C64" s="3" t="s">
        <v>252</v>
      </c>
      <c r="D64" s="3" t="s">
        <v>221</v>
      </c>
      <c r="E64" s="4"/>
      <c r="F64" s="5"/>
      <c r="G64" s="5">
        <v>2102108.1600000001</v>
      </c>
    </row>
    <row r="65" spans="1:21" ht="60" x14ac:dyDescent="0.25">
      <c r="A65" s="43" t="s">
        <v>120</v>
      </c>
      <c r="B65" s="3" t="s">
        <v>121</v>
      </c>
      <c r="C65" s="3" t="s">
        <v>222</v>
      </c>
      <c r="D65" s="3" t="s">
        <v>122</v>
      </c>
      <c r="E65" s="4">
        <v>45824</v>
      </c>
      <c r="F65" s="5"/>
      <c r="G65" s="5">
        <v>633954.86</v>
      </c>
    </row>
    <row r="66" spans="1:21" ht="135" hidden="1" x14ac:dyDescent="0.25">
      <c r="A66" s="3" t="s">
        <v>120</v>
      </c>
      <c r="B66" s="3" t="s">
        <v>154</v>
      </c>
      <c r="C66" s="3" t="s">
        <v>155</v>
      </c>
      <c r="D66" s="3" t="s">
        <v>156</v>
      </c>
      <c r="E66" s="4">
        <v>46635</v>
      </c>
      <c r="F66" s="3" t="s">
        <v>157</v>
      </c>
      <c r="G66" s="5" t="s">
        <v>158</v>
      </c>
    </row>
    <row r="67" spans="1:21" ht="45" x14ac:dyDescent="0.25">
      <c r="A67" s="42" t="s">
        <v>159</v>
      </c>
      <c r="B67" s="3" t="s">
        <v>241</v>
      </c>
      <c r="C67" s="3" t="s">
        <v>253</v>
      </c>
      <c r="D67" s="3" t="s">
        <v>242</v>
      </c>
      <c r="E67" s="4">
        <v>45688</v>
      </c>
      <c r="F67" s="3"/>
      <c r="G67" s="5">
        <v>150000</v>
      </c>
    </row>
    <row r="68" spans="1:21" ht="75" x14ac:dyDescent="0.25">
      <c r="A68" s="42" t="s">
        <v>159</v>
      </c>
      <c r="B68" s="3" t="s">
        <v>240</v>
      </c>
      <c r="C68" s="3" t="s">
        <v>254</v>
      </c>
      <c r="D68" s="3" t="s">
        <v>243</v>
      </c>
      <c r="E68" s="4">
        <v>45879</v>
      </c>
      <c r="F68" s="3"/>
      <c r="G68" s="5">
        <v>698272.56</v>
      </c>
    </row>
    <row r="69" spans="1:21" x14ac:dyDescent="0.25">
      <c r="A69" s="42" t="s">
        <v>159</v>
      </c>
      <c r="B69" s="10" t="s">
        <v>160</v>
      </c>
      <c r="C69" s="3" t="s">
        <v>162</v>
      </c>
      <c r="D69" s="10" t="s">
        <v>161</v>
      </c>
      <c r="E69" s="4">
        <v>45879</v>
      </c>
      <c r="F69" s="5"/>
      <c r="G69" s="5">
        <v>681842.64</v>
      </c>
    </row>
    <row r="70" spans="1:21" x14ac:dyDescent="0.25">
      <c r="A70" s="42" t="s">
        <v>166</v>
      </c>
      <c r="B70" s="3" t="s">
        <v>167</v>
      </c>
      <c r="C70" t="s">
        <v>168</v>
      </c>
      <c r="D70" t="s">
        <v>169</v>
      </c>
      <c r="E70" s="4">
        <v>45554</v>
      </c>
      <c r="F70" s="5">
        <v>10000</v>
      </c>
      <c r="G70" s="5">
        <v>120000</v>
      </c>
    </row>
    <row r="71" spans="1:21" x14ac:dyDescent="0.25">
      <c r="A71" s="42" t="s">
        <v>166</v>
      </c>
      <c r="B71" s="3" t="s">
        <v>244</v>
      </c>
      <c r="C71" t="s">
        <v>168</v>
      </c>
      <c r="D71" t="s">
        <v>245</v>
      </c>
      <c r="E71" s="4">
        <v>46660</v>
      </c>
      <c r="F71" s="5"/>
      <c r="G71" s="5">
        <v>392603.76</v>
      </c>
    </row>
    <row r="72" spans="1:21" x14ac:dyDescent="0.25">
      <c r="A72" s="42" t="s">
        <v>166</v>
      </c>
      <c r="B72" s="3" t="s">
        <v>246</v>
      </c>
      <c r="C72" t="s">
        <v>255</v>
      </c>
      <c r="D72" t="s">
        <v>247</v>
      </c>
      <c r="E72" s="4">
        <v>45716</v>
      </c>
      <c r="F72" s="5"/>
      <c r="G72" s="5">
        <v>36000</v>
      </c>
    </row>
    <row r="73" spans="1:21" x14ac:dyDescent="0.25">
      <c r="A73" s="42" t="s">
        <v>166</v>
      </c>
      <c r="B73" s="3" t="s">
        <v>223</v>
      </c>
      <c r="C73" t="s">
        <v>225</v>
      </c>
      <c r="D73" t="s">
        <v>224</v>
      </c>
      <c r="E73" s="4">
        <v>46586</v>
      </c>
      <c r="F73" s="5"/>
      <c r="G73" s="5">
        <v>2160657.86</v>
      </c>
    </row>
    <row r="74" spans="1:21" ht="15" customHeight="1" x14ac:dyDescent="0.25">
      <c r="A74" s="42" t="s">
        <v>112</v>
      </c>
      <c r="B74" s="3" t="s">
        <v>210</v>
      </c>
      <c r="C74" s="3" t="s">
        <v>211</v>
      </c>
      <c r="D74" s="3" t="s">
        <v>212</v>
      </c>
      <c r="E74" s="40">
        <v>45839</v>
      </c>
      <c r="F74" s="41"/>
      <c r="G74" s="5">
        <v>484780.92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" customHeight="1" x14ac:dyDescent="0.25">
      <c r="A75" s="42" t="s">
        <v>112</v>
      </c>
      <c r="B75" s="3" t="s">
        <v>213</v>
      </c>
      <c r="C75" s="3" t="s">
        <v>116</v>
      </c>
      <c r="D75" s="3" t="s">
        <v>214</v>
      </c>
      <c r="E75" s="40">
        <v>45981</v>
      </c>
      <c r="F75" s="41"/>
      <c r="G75" s="5">
        <v>60816.959999999999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15" customHeight="1" x14ac:dyDescent="0.25">
      <c r="A76" s="42" t="s">
        <v>112</v>
      </c>
      <c r="B76" s="3" t="s">
        <v>215</v>
      </c>
      <c r="C76" s="3" t="s">
        <v>216</v>
      </c>
      <c r="D76" s="3" t="s">
        <v>217</v>
      </c>
      <c r="E76" s="40">
        <v>45981</v>
      </c>
      <c r="F76" s="41"/>
      <c r="G76" s="5">
        <v>66000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15" customHeight="1" x14ac:dyDescent="0.25">
      <c r="A77" s="42" t="s">
        <v>112</v>
      </c>
      <c r="B77" s="3" t="s">
        <v>218</v>
      </c>
      <c r="C77" s="3" t="s">
        <v>117</v>
      </c>
      <c r="D77" s="3" t="s">
        <v>219</v>
      </c>
      <c r="E77" s="40">
        <v>45789</v>
      </c>
      <c r="F77" s="41"/>
      <c r="G77" s="5">
        <v>55907.76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45" x14ac:dyDescent="0.25">
      <c r="A78" s="42" t="s">
        <v>112</v>
      </c>
      <c r="B78" s="3" t="s">
        <v>170</v>
      </c>
      <c r="C78" s="3" t="s">
        <v>171</v>
      </c>
      <c r="D78" s="3" t="s">
        <v>172</v>
      </c>
      <c r="E78" s="4">
        <v>45852</v>
      </c>
      <c r="F78" s="5">
        <v>13660.55</v>
      </c>
      <c r="G78" s="5">
        <v>163926.66</v>
      </c>
    </row>
    <row r="79" spans="1:21" ht="135" hidden="1" x14ac:dyDescent="0.25">
      <c r="A79" s="6" t="s">
        <v>112</v>
      </c>
      <c r="B79" s="11" t="s">
        <v>173</v>
      </c>
      <c r="C79" s="11" t="s">
        <v>174</v>
      </c>
      <c r="D79" s="3" t="s">
        <v>175</v>
      </c>
      <c r="E79" s="4">
        <v>46022</v>
      </c>
      <c r="F79" s="5">
        <v>4111.67</v>
      </c>
      <c r="G79" s="12">
        <v>49340.04</v>
      </c>
    </row>
    <row r="80" spans="1:21" x14ac:dyDescent="0.25">
      <c r="A80" s="42" t="s">
        <v>230</v>
      </c>
      <c r="B80" s="3" t="s">
        <v>231</v>
      </c>
      <c r="C80" s="3" t="s">
        <v>233</v>
      </c>
      <c r="D80" s="3" t="s">
        <v>232</v>
      </c>
      <c r="E80" s="4">
        <v>45716</v>
      </c>
      <c r="F80" s="5"/>
      <c r="G80" s="5">
        <v>521657.29</v>
      </c>
    </row>
    <row r="81" spans="1:8" x14ac:dyDescent="0.25">
      <c r="A81" s="26" t="s">
        <v>176</v>
      </c>
      <c r="B81" s="3" t="s">
        <v>177</v>
      </c>
      <c r="C81" t="s">
        <v>178</v>
      </c>
      <c r="D81" t="s">
        <v>179</v>
      </c>
      <c r="E81" s="4">
        <v>46001</v>
      </c>
      <c r="F81" s="5"/>
      <c r="G81" s="5">
        <v>31200</v>
      </c>
      <c r="H81" s="5"/>
    </row>
    <row r="82" spans="1:8" x14ac:dyDescent="0.25">
      <c r="A82" s="26" t="s">
        <v>94</v>
      </c>
      <c r="B82" s="3" t="s">
        <v>163</v>
      </c>
      <c r="C82" t="s">
        <v>95</v>
      </c>
      <c r="D82" t="s">
        <v>164</v>
      </c>
      <c r="E82" s="15">
        <v>45416</v>
      </c>
      <c r="F82" s="13">
        <v>4459.8999999999996</v>
      </c>
      <c r="G82" s="13">
        <f>F82*12</f>
        <v>53518.799999999996</v>
      </c>
      <c r="H82" s="5"/>
    </row>
    <row r="83" spans="1:8" ht="30" x14ac:dyDescent="0.25">
      <c r="A83" s="26" t="s">
        <v>94</v>
      </c>
      <c r="B83" s="3" t="s">
        <v>165</v>
      </c>
      <c r="C83" t="s">
        <v>96</v>
      </c>
      <c r="D83" t="s">
        <v>97</v>
      </c>
      <c r="E83" s="15">
        <v>46174</v>
      </c>
      <c r="F83" s="13">
        <f>3252.59</f>
        <v>3252.59</v>
      </c>
      <c r="G83" s="13">
        <f>F83*60</f>
        <v>195155.40000000002</v>
      </c>
      <c r="H83" s="5"/>
    </row>
    <row r="84" spans="1:8" ht="30" x14ac:dyDescent="0.25">
      <c r="A84" s="26" t="s">
        <v>94</v>
      </c>
      <c r="B84" s="3" t="s">
        <v>98</v>
      </c>
      <c r="C84" t="s">
        <v>99</v>
      </c>
      <c r="D84" t="s">
        <v>100</v>
      </c>
      <c r="E84" s="15">
        <v>46996</v>
      </c>
      <c r="F84" s="13">
        <v>10600</v>
      </c>
      <c r="G84" s="13">
        <f>F84*60</f>
        <v>636000</v>
      </c>
    </row>
    <row r="85" spans="1:8" ht="30.75" hidden="1" thickBot="1" x14ac:dyDescent="0.3">
      <c r="A85" t="s">
        <v>94</v>
      </c>
      <c r="B85" s="3" t="s">
        <v>165</v>
      </c>
      <c r="C85" t="s">
        <v>96</v>
      </c>
      <c r="D85" t="s">
        <v>97</v>
      </c>
      <c r="E85" s="15">
        <v>46174</v>
      </c>
      <c r="F85" s="13">
        <f>3252.59</f>
        <v>3252.59</v>
      </c>
      <c r="G85" s="13">
        <f>F85*60</f>
        <v>195155.40000000002</v>
      </c>
    </row>
    <row r="86" spans="1:8" ht="30.75" hidden="1" thickBot="1" x14ac:dyDescent="0.3">
      <c r="A86" t="s">
        <v>94</v>
      </c>
      <c r="B86" s="3" t="s">
        <v>98</v>
      </c>
      <c r="C86" t="s">
        <v>99</v>
      </c>
      <c r="D86" t="s">
        <v>100</v>
      </c>
      <c r="E86" s="15">
        <v>46996</v>
      </c>
      <c r="F86" s="13">
        <v>10600</v>
      </c>
      <c r="G86" s="13">
        <f>F86*60</f>
        <v>636000</v>
      </c>
    </row>
    <row r="87" spans="1:8" ht="15.75" hidden="1" thickBot="1" x14ac:dyDescent="0.3">
      <c r="A87" s="29" t="s">
        <v>6</v>
      </c>
      <c r="B87" s="3" t="s">
        <v>188</v>
      </c>
      <c r="C87" t="s">
        <v>189</v>
      </c>
      <c r="D87" t="s">
        <v>26</v>
      </c>
      <c r="E87" s="36" t="s">
        <v>27</v>
      </c>
      <c r="F87" s="32">
        <v>6750</v>
      </c>
      <c r="G87" s="32">
        <v>81000</v>
      </c>
    </row>
    <row r="88" spans="1:8" ht="15.75" hidden="1" thickBot="1" x14ac:dyDescent="0.3">
      <c r="A88" s="29" t="s">
        <v>6</v>
      </c>
      <c r="B88" s="3" t="s">
        <v>190</v>
      </c>
      <c r="C88" t="s">
        <v>10</v>
      </c>
      <c r="D88" t="s">
        <v>182</v>
      </c>
      <c r="E88" s="31">
        <v>45358</v>
      </c>
      <c r="F88" s="32">
        <v>11434.33</v>
      </c>
      <c r="G88" s="32">
        <v>137211.96</v>
      </c>
    </row>
    <row r="89" spans="1:8" ht="15.75" hidden="1" thickBot="1" x14ac:dyDescent="0.3">
      <c r="A89" s="29" t="s">
        <v>6</v>
      </c>
      <c r="B89" s="3" t="s">
        <v>33</v>
      </c>
      <c r="C89" t="s">
        <v>53</v>
      </c>
      <c r="D89" t="s">
        <v>150</v>
      </c>
      <c r="E89" s="31">
        <v>46634</v>
      </c>
      <c r="F89" s="32">
        <v>13000</v>
      </c>
      <c r="G89" s="32">
        <v>156000</v>
      </c>
    </row>
    <row r="90" spans="1:8" ht="15.75" hidden="1" thickBot="1" x14ac:dyDescent="0.3">
      <c r="A90" s="33" t="s">
        <v>6</v>
      </c>
      <c r="B90" s="3" t="s">
        <v>191</v>
      </c>
      <c r="C90" t="s">
        <v>124</v>
      </c>
      <c r="D90" t="s">
        <v>183</v>
      </c>
      <c r="E90" s="34">
        <v>45661</v>
      </c>
      <c r="F90" s="38">
        <v>4130</v>
      </c>
      <c r="G90" s="35">
        <v>49560</v>
      </c>
    </row>
    <row r="91" spans="1:8" ht="15.75" hidden="1" thickBot="1" x14ac:dyDescent="0.3">
      <c r="A91" s="29" t="s">
        <v>6</v>
      </c>
      <c r="B91" s="3" t="s">
        <v>195</v>
      </c>
      <c r="C91" t="s">
        <v>50</v>
      </c>
      <c r="D91" t="s">
        <v>51</v>
      </c>
      <c r="E91" s="30">
        <v>46007</v>
      </c>
      <c r="F91" s="37">
        <v>5817.59</v>
      </c>
      <c r="G91" s="32">
        <v>69811.08</v>
      </c>
    </row>
    <row r="92" spans="1:8" ht="30.75" hidden="1" thickBot="1" x14ac:dyDescent="0.3">
      <c r="A92" s="29" t="s">
        <v>6</v>
      </c>
      <c r="B92" s="3" t="s">
        <v>197</v>
      </c>
      <c r="C92" t="s">
        <v>138</v>
      </c>
      <c r="D92" t="s">
        <v>198</v>
      </c>
      <c r="E92" s="36" t="s">
        <v>140</v>
      </c>
      <c r="F92" s="32">
        <v>6000</v>
      </c>
      <c r="G92" s="32">
        <v>72000</v>
      </c>
    </row>
    <row r="93" spans="1:8" ht="27" hidden="1" thickBot="1" x14ac:dyDescent="0.3">
      <c r="A93" s="29" t="s">
        <v>6</v>
      </c>
      <c r="B93" s="3" t="s">
        <v>200</v>
      </c>
      <c r="C93" t="s">
        <v>29</v>
      </c>
      <c r="D93" t="s">
        <v>201</v>
      </c>
      <c r="E93" s="36" t="s">
        <v>30</v>
      </c>
      <c r="F93" s="32">
        <v>23500</v>
      </c>
      <c r="G93" s="32">
        <v>282000</v>
      </c>
    </row>
    <row r="94" spans="1:8" ht="15.75" hidden="1" thickBot="1" x14ac:dyDescent="0.3">
      <c r="A94" s="29" t="s">
        <v>6</v>
      </c>
      <c r="B94" s="3" t="s">
        <v>203</v>
      </c>
      <c r="C94" t="s">
        <v>13</v>
      </c>
      <c r="D94" t="s">
        <v>14</v>
      </c>
      <c r="E94" s="31">
        <v>45680</v>
      </c>
      <c r="F94" s="37">
        <v>7064.88</v>
      </c>
      <c r="G94" s="37">
        <v>84778.559999999998</v>
      </c>
    </row>
    <row r="95" spans="1:8" ht="15.75" hidden="1" thickBot="1" x14ac:dyDescent="0.3">
      <c r="A95" s="39" t="s">
        <v>6</v>
      </c>
      <c r="B95" s="3" t="s">
        <v>205</v>
      </c>
      <c r="C95" t="s">
        <v>206</v>
      </c>
      <c r="D95" t="s">
        <v>48</v>
      </c>
      <c r="E95" s="34">
        <v>46599</v>
      </c>
      <c r="F95" s="38">
        <v>5316.69</v>
      </c>
      <c r="G95" s="38">
        <v>63800.28</v>
      </c>
    </row>
    <row r="96" spans="1:8" x14ac:dyDescent="0.25">
      <c r="A96" s="26" t="s">
        <v>6</v>
      </c>
      <c r="B96" s="3" t="s">
        <v>185</v>
      </c>
      <c r="C96" t="s">
        <v>24</v>
      </c>
      <c r="D96" t="s">
        <v>25</v>
      </c>
      <c r="E96" s="15">
        <v>45567</v>
      </c>
      <c r="F96" s="13">
        <v>8414.82</v>
      </c>
      <c r="G96" s="13">
        <v>100977.84</v>
      </c>
    </row>
    <row r="97" spans="1:7" x14ac:dyDescent="0.25">
      <c r="A97" s="26" t="s">
        <v>6</v>
      </c>
      <c r="B97" s="3" t="s">
        <v>186</v>
      </c>
      <c r="C97" t="s">
        <v>17</v>
      </c>
      <c r="D97" t="s">
        <v>18</v>
      </c>
      <c r="E97" s="15">
        <v>45657</v>
      </c>
      <c r="F97" s="13">
        <v>1477.57</v>
      </c>
      <c r="G97" s="13">
        <v>17730.84</v>
      </c>
    </row>
    <row r="98" spans="1:7" ht="30" x14ac:dyDescent="0.25">
      <c r="A98" s="26" t="s">
        <v>6</v>
      </c>
      <c r="B98" s="3" t="s">
        <v>187</v>
      </c>
      <c r="C98" t="s">
        <v>15</v>
      </c>
      <c r="D98" t="s">
        <v>180</v>
      </c>
      <c r="E98" s="15">
        <v>45440</v>
      </c>
      <c r="F98" s="13">
        <v>6879.07</v>
      </c>
      <c r="G98" s="13">
        <v>82548.84</v>
      </c>
    </row>
    <row r="99" spans="1:7" x14ac:dyDescent="0.25">
      <c r="A99" s="26" t="s">
        <v>6</v>
      </c>
      <c r="B99" s="3" t="s">
        <v>188</v>
      </c>
      <c r="C99" t="s">
        <v>189</v>
      </c>
      <c r="D99" t="s">
        <v>26</v>
      </c>
      <c r="E99" s="15" t="s">
        <v>27</v>
      </c>
      <c r="F99" s="13">
        <v>6750</v>
      </c>
      <c r="G99" s="13">
        <v>81000</v>
      </c>
    </row>
    <row r="100" spans="1:7" ht="30" x14ac:dyDescent="0.25">
      <c r="A100" s="26" t="s">
        <v>6</v>
      </c>
      <c r="B100" s="3" t="s">
        <v>8</v>
      </c>
      <c r="C100" t="s">
        <v>46</v>
      </c>
      <c r="D100" t="s">
        <v>181</v>
      </c>
      <c r="E100" s="15">
        <v>45571</v>
      </c>
      <c r="F100" s="13">
        <v>6452.41</v>
      </c>
      <c r="G100" s="13">
        <v>77428.92</v>
      </c>
    </row>
    <row r="101" spans="1:7" x14ac:dyDescent="0.25">
      <c r="A101" s="26" t="s">
        <v>6</v>
      </c>
      <c r="B101" s="3" t="s">
        <v>190</v>
      </c>
      <c r="C101" t="s">
        <v>10</v>
      </c>
      <c r="D101" t="s">
        <v>182</v>
      </c>
      <c r="E101" s="15">
        <v>45358</v>
      </c>
      <c r="F101" s="13">
        <v>11434.33</v>
      </c>
      <c r="G101" s="13">
        <v>137211.96</v>
      </c>
    </row>
    <row r="102" spans="1:7" x14ac:dyDescent="0.25">
      <c r="A102" s="26" t="s">
        <v>6</v>
      </c>
      <c r="B102" s="3" t="s">
        <v>52</v>
      </c>
      <c r="C102" t="s">
        <v>31</v>
      </c>
      <c r="D102" t="s">
        <v>32</v>
      </c>
      <c r="E102" s="15">
        <v>45639</v>
      </c>
      <c r="F102" s="13">
        <v>1201.71</v>
      </c>
      <c r="G102" s="13">
        <v>14420.52</v>
      </c>
    </row>
    <row r="103" spans="1:7" x14ac:dyDescent="0.25">
      <c r="A103" s="26" t="s">
        <v>6</v>
      </c>
      <c r="B103" s="3" t="s">
        <v>33</v>
      </c>
      <c r="C103" t="s">
        <v>53</v>
      </c>
      <c r="D103" t="s">
        <v>150</v>
      </c>
      <c r="E103" s="15">
        <v>46634</v>
      </c>
      <c r="F103" s="13">
        <v>13000</v>
      </c>
      <c r="G103" s="13">
        <v>156000</v>
      </c>
    </row>
    <row r="104" spans="1:7" ht="30" x14ac:dyDescent="0.25">
      <c r="A104" s="26" t="s">
        <v>6</v>
      </c>
      <c r="B104" s="3" t="s">
        <v>142</v>
      </c>
      <c r="C104" t="s">
        <v>34</v>
      </c>
      <c r="D104" t="s">
        <v>35</v>
      </c>
      <c r="E104" s="15">
        <v>45654</v>
      </c>
      <c r="F104" s="13">
        <v>28876.81</v>
      </c>
      <c r="G104" s="13">
        <v>346521.72</v>
      </c>
    </row>
    <row r="105" spans="1:7" ht="30" x14ac:dyDescent="0.25">
      <c r="A105" s="26" t="s">
        <v>6</v>
      </c>
      <c r="B105" s="3" t="s">
        <v>11</v>
      </c>
      <c r="C105" t="s">
        <v>24</v>
      </c>
      <c r="D105" t="s">
        <v>36</v>
      </c>
      <c r="E105" s="15">
        <v>45626</v>
      </c>
      <c r="F105" s="13">
        <v>19600</v>
      </c>
      <c r="G105" s="13">
        <v>235200</v>
      </c>
    </row>
    <row r="106" spans="1:7" x14ac:dyDescent="0.25">
      <c r="A106" s="26" t="s">
        <v>6</v>
      </c>
      <c r="B106" s="3" t="s">
        <v>191</v>
      </c>
      <c r="C106" t="s">
        <v>124</v>
      </c>
      <c r="D106" t="s">
        <v>183</v>
      </c>
      <c r="E106" s="15">
        <v>45661</v>
      </c>
      <c r="F106" s="13">
        <v>4130</v>
      </c>
      <c r="G106" s="13">
        <v>49560</v>
      </c>
    </row>
    <row r="107" spans="1:7" ht="30" x14ac:dyDescent="0.25">
      <c r="A107" s="26" t="s">
        <v>6</v>
      </c>
      <c r="B107" s="3" t="s">
        <v>192</v>
      </c>
      <c r="C107" t="s">
        <v>39</v>
      </c>
      <c r="D107" t="s">
        <v>40</v>
      </c>
      <c r="E107" s="15">
        <v>45473</v>
      </c>
      <c r="F107" s="13">
        <v>8004.55</v>
      </c>
      <c r="G107" s="13">
        <v>96054.6</v>
      </c>
    </row>
    <row r="108" spans="1:7" x14ac:dyDescent="0.25">
      <c r="A108" s="26" t="s">
        <v>6</v>
      </c>
      <c r="B108" s="3" t="s">
        <v>193</v>
      </c>
      <c r="C108" t="s">
        <v>194</v>
      </c>
      <c r="D108" t="s">
        <v>23</v>
      </c>
      <c r="E108" s="15">
        <v>45363</v>
      </c>
      <c r="F108" s="13">
        <v>4532.7</v>
      </c>
      <c r="G108" s="13">
        <v>54392.4</v>
      </c>
    </row>
    <row r="109" spans="1:7" x14ac:dyDescent="0.25">
      <c r="A109" s="26" t="s">
        <v>6</v>
      </c>
      <c r="B109" s="3" t="s">
        <v>195</v>
      </c>
      <c r="C109" t="s">
        <v>50</v>
      </c>
      <c r="D109" t="s">
        <v>51</v>
      </c>
      <c r="E109" s="15">
        <v>46007</v>
      </c>
      <c r="F109" s="13">
        <v>5817.59</v>
      </c>
      <c r="G109" s="13">
        <v>69811.08</v>
      </c>
    </row>
    <row r="110" spans="1:7" x14ac:dyDescent="0.25">
      <c r="A110" s="26" t="s">
        <v>6</v>
      </c>
      <c r="B110" s="3" t="s">
        <v>196</v>
      </c>
      <c r="C110" t="s">
        <v>37</v>
      </c>
      <c r="D110" t="s">
        <v>144</v>
      </c>
      <c r="E110" s="15">
        <v>45497</v>
      </c>
      <c r="F110" s="13">
        <v>8235.7800000000007</v>
      </c>
      <c r="G110" s="13">
        <v>98829.36</v>
      </c>
    </row>
    <row r="111" spans="1:7" ht="30" x14ac:dyDescent="0.25">
      <c r="A111" s="26" t="s">
        <v>6</v>
      </c>
      <c r="B111" s="3" t="s">
        <v>197</v>
      </c>
      <c r="C111" t="s">
        <v>138</v>
      </c>
      <c r="D111" t="s">
        <v>198</v>
      </c>
      <c r="E111" s="15" t="s">
        <v>140</v>
      </c>
      <c r="F111" s="13">
        <v>6000</v>
      </c>
      <c r="G111" s="13">
        <v>72000</v>
      </c>
    </row>
    <row r="112" spans="1:7" x14ac:dyDescent="0.25">
      <c r="A112" s="26" t="s">
        <v>6</v>
      </c>
      <c r="B112" s="3" t="s">
        <v>199</v>
      </c>
      <c r="C112" t="s">
        <v>46</v>
      </c>
      <c r="D112" t="s">
        <v>147</v>
      </c>
      <c r="E112" s="15">
        <v>45566</v>
      </c>
      <c r="F112" s="13">
        <v>5819.3</v>
      </c>
      <c r="G112" s="13">
        <v>69831.600000000006</v>
      </c>
    </row>
    <row r="113" spans="1:7" x14ac:dyDescent="0.25">
      <c r="A113" s="26" t="s">
        <v>6</v>
      </c>
      <c r="B113" s="3" t="s">
        <v>200</v>
      </c>
      <c r="C113" t="s">
        <v>29</v>
      </c>
      <c r="D113" t="s">
        <v>201</v>
      </c>
      <c r="E113" s="15" t="s">
        <v>30</v>
      </c>
      <c r="F113" s="13">
        <v>23500</v>
      </c>
      <c r="G113" s="13">
        <v>282000</v>
      </c>
    </row>
    <row r="114" spans="1:7" x14ac:dyDescent="0.25">
      <c r="A114" s="26" t="s">
        <v>6</v>
      </c>
      <c r="B114" s="3" t="s">
        <v>202</v>
      </c>
      <c r="C114" t="s">
        <v>7</v>
      </c>
      <c r="D114" t="s">
        <v>9</v>
      </c>
      <c r="E114" s="15">
        <v>45412</v>
      </c>
      <c r="F114" s="13">
        <v>15123.91</v>
      </c>
      <c r="G114" s="13">
        <v>181486.92</v>
      </c>
    </row>
    <row r="115" spans="1:7" x14ac:dyDescent="0.25">
      <c r="A115" s="26" t="s">
        <v>6</v>
      </c>
      <c r="B115" s="3" t="s">
        <v>203</v>
      </c>
      <c r="C115" t="s">
        <v>13</v>
      </c>
      <c r="D115" t="s">
        <v>14</v>
      </c>
      <c r="E115" s="15">
        <v>45680</v>
      </c>
      <c r="F115" s="13">
        <v>7064.88</v>
      </c>
      <c r="G115" s="13">
        <v>84778.559999999998</v>
      </c>
    </row>
    <row r="116" spans="1:7" ht="30" x14ac:dyDescent="0.25">
      <c r="A116" s="26" t="s">
        <v>6</v>
      </c>
      <c r="B116" s="3" t="s">
        <v>204</v>
      </c>
      <c r="C116" t="s">
        <v>20</v>
      </c>
      <c r="D116" t="s">
        <v>21</v>
      </c>
      <c r="E116" s="15">
        <v>45410</v>
      </c>
      <c r="F116" s="13">
        <v>4583.3500000000004</v>
      </c>
      <c r="G116" s="13">
        <v>55000.2</v>
      </c>
    </row>
    <row r="117" spans="1:7" ht="30" x14ac:dyDescent="0.25">
      <c r="A117" s="26" t="s">
        <v>6</v>
      </c>
      <c r="B117" s="3" t="s">
        <v>148</v>
      </c>
      <c r="C117" t="s">
        <v>43</v>
      </c>
      <c r="D117" t="s">
        <v>44</v>
      </c>
      <c r="E117" s="15">
        <v>45565</v>
      </c>
      <c r="F117" s="13">
        <v>5208.07</v>
      </c>
      <c r="G117" s="13">
        <v>62496.84</v>
      </c>
    </row>
    <row r="118" spans="1:7" x14ac:dyDescent="0.25">
      <c r="A118" s="26" t="s">
        <v>6</v>
      </c>
      <c r="B118" s="3" t="s">
        <v>205</v>
      </c>
      <c r="C118" t="s">
        <v>206</v>
      </c>
      <c r="D118" t="s">
        <v>48</v>
      </c>
      <c r="E118" s="15">
        <v>46599</v>
      </c>
      <c r="F118" s="13">
        <v>5316.69</v>
      </c>
      <c r="G118" s="13">
        <v>63800.28</v>
      </c>
    </row>
    <row r="119" spans="1:7" x14ac:dyDescent="0.25">
      <c r="A119" s="26" t="s">
        <v>6</v>
      </c>
      <c r="B119" s="3" t="s">
        <v>207</v>
      </c>
      <c r="C119" t="s">
        <v>208</v>
      </c>
      <c r="D119" t="s">
        <v>41</v>
      </c>
      <c r="E119" s="15">
        <v>45647</v>
      </c>
      <c r="F119" s="13">
        <v>4656.1400000000003</v>
      </c>
      <c r="G119" s="13">
        <v>55873.68</v>
      </c>
    </row>
    <row r="120" spans="1:7" x14ac:dyDescent="0.25">
      <c r="A120" s="26" t="s">
        <v>6</v>
      </c>
      <c r="B120" s="3" t="s">
        <v>209</v>
      </c>
      <c r="C120" t="s">
        <v>12</v>
      </c>
      <c r="D120" t="s">
        <v>184</v>
      </c>
      <c r="E120" s="15">
        <v>45353</v>
      </c>
      <c r="F120" s="13">
        <v>5135.72</v>
      </c>
      <c r="G120" s="13">
        <v>61628.639999999999</v>
      </c>
    </row>
    <row r="121" spans="1:7" x14ac:dyDescent="0.25">
      <c r="A121" s="26" t="s">
        <v>6</v>
      </c>
      <c r="B121" s="3" t="s">
        <v>130</v>
      </c>
      <c r="C121" t="s">
        <v>152</v>
      </c>
      <c r="D121" t="s">
        <v>153</v>
      </c>
      <c r="E121" s="15">
        <v>45564</v>
      </c>
      <c r="F121" s="13">
        <v>5753.45</v>
      </c>
      <c r="G121" s="13">
        <v>69041.399999999994</v>
      </c>
    </row>
    <row r="122" spans="1:7" x14ac:dyDescent="0.25">
      <c r="A122" s="26" t="s">
        <v>6</v>
      </c>
      <c r="B122" s="3" t="s">
        <v>130</v>
      </c>
      <c r="C122" t="s">
        <v>131</v>
      </c>
      <c r="D122" t="s">
        <v>132</v>
      </c>
      <c r="E122" s="15">
        <v>45563</v>
      </c>
      <c r="F122" s="13">
        <v>5933.63</v>
      </c>
      <c r="G122" s="13">
        <v>71203.56</v>
      </c>
    </row>
    <row r="123" spans="1:7" x14ac:dyDescent="0.25">
      <c r="E123" s="15"/>
      <c r="G123" s="13"/>
    </row>
    <row r="124" spans="1:7" x14ac:dyDescent="0.25">
      <c r="E124" s="15"/>
      <c r="G124" s="13"/>
    </row>
    <row r="125" spans="1:7" x14ac:dyDescent="0.25">
      <c r="E125" s="15"/>
    </row>
    <row r="126" spans="1:7" x14ac:dyDescent="0.25">
      <c r="E126" s="15"/>
    </row>
    <row r="127" spans="1:7" x14ac:dyDescent="0.25">
      <c r="E127" s="15"/>
    </row>
    <row r="128" spans="1:7" x14ac:dyDescent="0.25">
      <c r="E128" s="15"/>
    </row>
    <row r="129" spans="5:5" x14ac:dyDescent="0.25">
      <c r="E129" s="15"/>
    </row>
    <row r="130" spans="5:5" x14ac:dyDescent="0.25">
      <c r="E130" s="15"/>
    </row>
    <row r="131" spans="5:5" x14ac:dyDescent="0.25">
      <c r="E131" s="15"/>
    </row>
    <row r="132" spans="5:5" x14ac:dyDescent="0.25">
      <c r="E132" s="15"/>
    </row>
    <row r="133" spans="5:5" x14ac:dyDescent="0.25">
      <c r="E133" s="15"/>
    </row>
    <row r="134" spans="5:5" x14ac:dyDescent="0.25">
      <c r="E134" s="15"/>
    </row>
    <row r="135" spans="5:5" x14ac:dyDescent="0.25">
      <c r="E135" s="15"/>
    </row>
    <row r="136" spans="5:5" x14ac:dyDescent="0.25">
      <c r="E136" s="15"/>
    </row>
    <row r="137" spans="5:5" x14ac:dyDescent="0.25">
      <c r="E137" s="15"/>
    </row>
    <row r="138" spans="5:5" x14ac:dyDescent="0.25">
      <c r="E138" s="15"/>
    </row>
    <row r="139" spans="5:5" x14ac:dyDescent="0.25">
      <c r="E139" s="15"/>
    </row>
    <row r="140" spans="5:5" x14ac:dyDescent="0.25">
      <c r="E140" s="15"/>
    </row>
    <row r="141" spans="5:5" x14ac:dyDescent="0.25">
      <c r="E141" s="15"/>
    </row>
    <row r="142" spans="5:5" x14ac:dyDescent="0.25">
      <c r="E142" s="15"/>
    </row>
    <row r="143" spans="5:5" x14ac:dyDescent="0.25">
      <c r="E143" s="15"/>
    </row>
    <row r="144" spans="5:5" x14ac:dyDescent="0.25">
      <c r="E144" s="15"/>
    </row>
    <row r="145" spans="5:5" x14ac:dyDescent="0.25">
      <c r="E145" s="15"/>
    </row>
    <row r="146" spans="5:5" x14ac:dyDescent="0.25">
      <c r="E146" s="15"/>
    </row>
    <row r="147" spans="5:5" x14ac:dyDescent="0.25">
      <c r="E147" s="15"/>
    </row>
    <row r="148" spans="5:5" x14ac:dyDescent="0.25">
      <c r="E148" s="15"/>
    </row>
    <row r="149" spans="5:5" x14ac:dyDescent="0.25">
      <c r="E149" s="15"/>
    </row>
    <row r="150" spans="5:5" x14ac:dyDescent="0.25">
      <c r="E150" s="15"/>
    </row>
    <row r="151" spans="5:5" x14ac:dyDescent="0.25">
      <c r="E151" s="15"/>
    </row>
    <row r="152" spans="5:5" x14ac:dyDescent="0.25">
      <c r="E152" s="15"/>
    </row>
    <row r="153" spans="5:5" x14ac:dyDescent="0.25">
      <c r="E153" s="15"/>
    </row>
    <row r="154" spans="5:5" x14ac:dyDescent="0.25">
      <c r="E154" s="15"/>
    </row>
    <row r="155" spans="5:5" x14ac:dyDescent="0.25">
      <c r="E155" s="15"/>
    </row>
    <row r="156" spans="5:5" x14ac:dyDescent="0.25">
      <c r="E156" s="15"/>
    </row>
    <row r="157" spans="5:5" x14ac:dyDescent="0.25">
      <c r="E157" s="15"/>
    </row>
    <row r="158" spans="5:5" x14ac:dyDescent="0.25">
      <c r="E158" s="15"/>
    </row>
    <row r="159" spans="5:5" x14ac:dyDescent="0.25">
      <c r="E159" s="15"/>
    </row>
    <row r="160" spans="5:5" x14ac:dyDescent="0.25">
      <c r="E160" s="15"/>
    </row>
    <row r="161" spans="5:5" x14ac:dyDescent="0.25">
      <c r="E161" s="15"/>
    </row>
    <row r="162" spans="5:5" x14ac:dyDescent="0.25">
      <c r="E162" s="15"/>
    </row>
    <row r="163" spans="5:5" x14ac:dyDescent="0.25">
      <c r="E163" s="15"/>
    </row>
    <row r="164" spans="5:5" x14ac:dyDescent="0.25">
      <c r="E164" s="15"/>
    </row>
    <row r="165" spans="5:5" x14ac:dyDescent="0.25">
      <c r="E165" s="15"/>
    </row>
    <row r="166" spans="5:5" x14ac:dyDescent="0.25">
      <c r="E166" s="15"/>
    </row>
    <row r="167" spans="5:5" x14ac:dyDescent="0.25">
      <c r="E167" s="15"/>
    </row>
    <row r="168" spans="5:5" x14ac:dyDescent="0.25">
      <c r="E168" s="15"/>
    </row>
    <row r="169" spans="5:5" x14ac:dyDescent="0.25">
      <c r="E169" s="15"/>
    </row>
    <row r="170" spans="5:5" x14ac:dyDescent="0.25">
      <c r="E170" s="15"/>
    </row>
    <row r="171" spans="5:5" x14ac:dyDescent="0.25">
      <c r="E171" s="15"/>
    </row>
    <row r="172" spans="5:5" x14ac:dyDescent="0.25">
      <c r="E172" s="15"/>
    </row>
    <row r="173" spans="5:5" x14ac:dyDescent="0.25">
      <c r="E173" s="15"/>
    </row>
    <row r="174" spans="5:5" x14ac:dyDescent="0.25">
      <c r="E174" s="15"/>
    </row>
    <row r="175" spans="5:5" x14ac:dyDescent="0.25">
      <c r="E175" s="15"/>
    </row>
    <row r="176" spans="5:5" x14ac:dyDescent="0.25">
      <c r="E176" s="15"/>
    </row>
    <row r="177" spans="5:5" x14ac:dyDescent="0.25">
      <c r="E177" s="15"/>
    </row>
    <row r="178" spans="5:5" x14ac:dyDescent="0.25">
      <c r="E178" s="15"/>
    </row>
    <row r="179" spans="5:5" x14ac:dyDescent="0.25">
      <c r="E179" s="15"/>
    </row>
    <row r="180" spans="5:5" x14ac:dyDescent="0.25">
      <c r="E180" s="15"/>
    </row>
    <row r="181" spans="5:5" x14ac:dyDescent="0.25">
      <c r="E181" s="15"/>
    </row>
    <row r="182" spans="5:5" x14ac:dyDescent="0.25">
      <c r="E182" s="15"/>
    </row>
    <row r="183" spans="5:5" x14ac:dyDescent="0.25">
      <c r="E183" s="15"/>
    </row>
    <row r="184" spans="5:5" x14ac:dyDescent="0.25">
      <c r="E184" s="15"/>
    </row>
    <row r="185" spans="5:5" x14ac:dyDescent="0.25">
      <c r="E185" s="15"/>
    </row>
    <row r="186" spans="5:5" x14ac:dyDescent="0.25">
      <c r="E186" s="15"/>
    </row>
    <row r="187" spans="5:5" x14ac:dyDescent="0.25">
      <c r="E187" s="15"/>
    </row>
    <row r="188" spans="5:5" x14ac:dyDescent="0.25">
      <c r="E188" s="15"/>
    </row>
    <row r="189" spans="5:5" x14ac:dyDescent="0.25">
      <c r="E189" s="15"/>
    </row>
    <row r="190" spans="5:5" x14ac:dyDescent="0.25">
      <c r="E190" s="15"/>
    </row>
    <row r="191" spans="5:5" x14ac:dyDescent="0.25">
      <c r="E191" s="15"/>
    </row>
    <row r="192" spans="5:5" x14ac:dyDescent="0.25">
      <c r="E192" s="15"/>
    </row>
    <row r="193" spans="5:5" x14ac:dyDescent="0.25">
      <c r="E193" s="15"/>
    </row>
    <row r="194" spans="5:5" x14ac:dyDescent="0.25">
      <c r="E194" s="15"/>
    </row>
    <row r="195" spans="5:5" x14ac:dyDescent="0.25">
      <c r="E195" s="15"/>
    </row>
    <row r="196" spans="5:5" x14ac:dyDescent="0.25">
      <c r="E196" s="15"/>
    </row>
    <row r="197" spans="5:5" x14ac:dyDescent="0.25">
      <c r="E197" s="15"/>
    </row>
    <row r="198" spans="5:5" x14ac:dyDescent="0.25">
      <c r="E198" s="15"/>
    </row>
    <row r="199" spans="5:5" x14ac:dyDescent="0.25">
      <c r="E199" s="15"/>
    </row>
    <row r="200" spans="5:5" x14ac:dyDescent="0.25">
      <c r="E200" s="15"/>
    </row>
    <row r="201" spans="5:5" x14ac:dyDescent="0.25">
      <c r="E201" s="15"/>
    </row>
    <row r="202" spans="5:5" x14ac:dyDescent="0.25">
      <c r="E202" s="15"/>
    </row>
    <row r="203" spans="5:5" x14ac:dyDescent="0.25">
      <c r="E203" s="15"/>
    </row>
    <row r="204" spans="5:5" x14ac:dyDescent="0.25">
      <c r="E204" s="15"/>
    </row>
    <row r="205" spans="5:5" x14ac:dyDescent="0.25">
      <c r="E205" s="15"/>
    </row>
    <row r="206" spans="5:5" x14ac:dyDescent="0.25">
      <c r="E206" s="15"/>
    </row>
    <row r="207" spans="5:5" x14ac:dyDescent="0.25">
      <c r="E207" s="15"/>
    </row>
    <row r="208" spans="5:5" x14ac:dyDescent="0.25">
      <c r="E208" s="15"/>
    </row>
    <row r="209" spans="5:5" x14ac:dyDescent="0.25">
      <c r="E209" s="15"/>
    </row>
    <row r="210" spans="5:5" x14ac:dyDescent="0.25">
      <c r="E210" s="15"/>
    </row>
    <row r="211" spans="5:5" x14ac:dyDescent="0.25">
      <c r="E211" s="15"/>
    </row>
    <row r="212" spans="5:5" x14ac:dyDescent="0.25">
      <c r="E212" s="15"/>
    </row>
    <row r="213" spans="5:5" x14ac:dyDescent="0.25">
      <c r="E213" s="15"/>
    </row>
  </sheetData>
  <autoFilter ref="A2:G95">
    <filterColumn colId="4">
      <filters>
        <dateGroupItem year="2024" dateTimeGrouping="year"/>
      </filters>
    </filterColumn>
  </autoFilter>
  <mergeCells count="1">
    <mergeCell ref="A1:H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PMPA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Débora da Silva Schardosim</dc:creator>
  <cp:lastModifiedBy>Débora da Silva Schardosim</cp:lastModifiedBy>
  <dcterms:created xsi:type="dcterms:W3CDTF">2023-08-10T16:36:28Z</dcterms:created>
  <dcterms:modified xsi:type="dcterms:W3CDTF">2025-04-02T13:26:50Z</dcterms:modified>
</cp:coreProperties>
</file>